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120" yWindow="180" windowWidth="12120" windowHeight="7620" tabRatio="479" firstSheet="5" activeTab="8"/>
  </bookViews>
  <sheets>
    <sheet name="Hướng dẫn" sheetId="1" r:id="rId1"/>
    <sheet name="Sheet2" sheetId="8" r:id="rId2"/>
    <sheet name="Sheet1" sheetId="11" r:id="rId3"/>
    <sheet name="Nhập liệu" sheetId="2" r:id="rId4"/>
    <sheet name="options" sheetId="3" r:id="rId5"/>
    <sheet name="plausibility" sheetId="4" r:id="rId6"/>
    <sheet name="gioi tính" sheetId="9" r:id="rId7"/>
    <sheet name="Nhóm tuổi" sheetId="10" r:id="rId8"/>
    <sheet name="Cấp trình độ đào tạo" sheetId="12" r:id="rId9"/>
  </sheets>
  <definedNames>
    <definedName name="_xlnm._FilterDatabase" localSheetId="3" hidden="1">'Nhập liệu'!$A$2:$BU$2</definedName>
    <definedName name="ABC" localSheetId="3">options!$AD$1:$AD$4</definedName>
    <definedName name="agreement">options!$R$2:$R$6</definedName>
    <definedName name="CapTD">options!$D$17:$D$17</definedName>
    <definedName name="employment">options!$D$2:$D$7</definedName>
    <definedName name="employment_after_graduation">options!$E$2:$E$5</definedName>
    <definedName name="fe_cert">options!$AA$2:$AA$6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options!$W$2:$W$6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liệu'!$AL$2</definedName>
    <definedName name="timetraining">options!$H$2:$H$6</definedName>
    <definedName name="University_of_Technical_Education_Hung_Yen">'Hướng dẫn'!$B$5</definedName>
    <definedName name="vt_level">options!$Y$2:$Y$5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16" r:id="rId10"/>
  </pivotCaches>
</workbook>
</file>

<file path=xl/calcChain.xml><?xml version="1.0" encoding="utf-8"?>
<calcChain xmlns="http://schemas.openxmlformats.org/spreadsheetml/2006/main">
  <c r="C4" i="12" l="1"/>
  <c r="B4" i="1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2" i="2"/>
  <c r="AR3" i="2"/>
  <c r="AR4" i="2"/>
  <c r="AR5" i="2"/>
  <c r="AR6" i="2"/>
  <c r="AR7" i="2"/>
  <c r="AR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25" i="2"/>
  <c r="AR26" i="2"/>
  <c r="AR27" i="2"/>
  <c r="AR28" i="2"/>
  <c r="AR29" i="2"/>
  <c r="AR30" i="2"/>
  <c r="AR31" i="2"/>
  <c r="AR32" i="2"/>
  <c r="AR33" i="2"/>
  <c r="AR34" i="2"/>
  <c r="AR35" i="2"/>
  <c r="AR36" i="2"/>
  <c r="AR37" i="2"/>
  <c r="AR38" i="2"/>
  <c r="AR39" i="2"/>
  <c r="AR40" i="2"/>
  <c r="AR41" i="2"/>
  <c r="AR42" i="2"/>
  <c r="AR43" i="2"/>
  <c r="AR44" i="2"/>
  <c r="AR45" i="2"/>
  <c r="AR46" i="2"/>
  <c r="AR47" i="2"/>
  <c r="AR48" i="2"/>
  <c r="AR49" i="2"/>
  <c r="AR50" i="2"/>
  <c r="AR51" i="2"/>
  <c r="AR52" i="2"/>
  <c r="AR53" i="2"/>
  <c r="AR54" i="2"/>
  <c r="AR55" i="2"/>
  <c r="AR56" i="2"/>
  <c r="AR57" i="2"/>
  <c r="AR58" i="2"/>
  <c r="AR59" i="2"/>
  <c r="AR60" i="2"/>
  <c r="AR61" i="2"/>
  <c r="AR62" i="2"/>
  <c r="AR63" i="2"/>
  <c r="AR64" i="2"/>
  <c r="AR65" i="2"/>
  <c r="AR66" i="2"/>
  <c r="AR67" i="2"/>
  <c r="AR68" i="2"/>
  <c r="AR69" i="2"/>
  <c r="AR70" i="2"/>
  <c r="AR71" i="2"/>
  <c r="AR72" i="2"/>
  <c r="AR73" i="2"/>
  <c r="AR74" i="2"/>
  <c r="AR75" i="2"/>
  <c r="AR76" i="2"/>
  <c r="AR77" i="2"/>
  <c r="AR78" i="2"/>
  <c r="AR79" i="2"/>
  <c r="AR80" i="2"/>
  <c r="AR81" i="2"/>
  <c r="AR82" i="2"/>
  <c r="AR83" i="2"/>
  <c r="AR84" i="2"/>
  <c r="AR85" i="2"/>
  <c r="AR86" i="2"/>
  <c r="AR87" i="2"/>
  <c r="AR88" i="2"/>
  <c r="AR89" i="2"/>
  <c r="AR90" i="2"/>
  <c r="AR91" i="2"/>
  <c r="AR92" i="2"/>
  <c r="AR93" i="2"/>
  <c r="AR94" i="2"/>
  <c r="AR95" i="2"/>
  <c r="AR96" i="2"/>
  <c r="AR97" i="2"/>
  <c r="AR98" i="2"/>
  <c r="AR99" i="2"/>
  <c r="AR100" i="2"/>
  <c r="AR101" i="2"/>
  <c r="AR102" i="2"/>
  <c r="AR103" i="2"/>
  <c r="AR104" i="2"/>
  <c r="AR105" i="2"/>
  <c r="AR106" i="2"/>
  <c r="AR107" i="2"/>
  <c r="AR108" i="2"/>
  <c r="AR109" i="2"/>
  <c r="AR110" i="2"/>
  <c r="AR111" i="2"/>
  <c r="AR112" i="2"/>
  <c r="AR113" i="2"/>
  <c r="AR114" i="2"/>
  <c r="AR115" i="2"/>
  <c r="AR116" i="2"/>
  <c r="AR117" i="2"/>
  <c r="AR118" i="2"/>
  <c r="AR119" i="2"/>
  <c r="AR120" i="2"/>
  <c r="AR121" i="2"/>
  <c r="AR122" i="2"/>
  <c r="AR123" i="2"/>
  <c r="AR124" i="2"/>
  <c r="AR125" i="2"/>
  <c r="AR126" i="2"/>
  <c r="AR127" i="2"/>
  <c r="AR128" i="2"/>
  <c r="AR129" i="2"/>
  <c r="AR130" i="2"/>
  <c r="AR131" i="2"/>
  <c r="AR132" i="2"/>
  <c r="AR133" i="2"/>
  <c r="AR134" i="2"/>
  <c r="AR135" i="2"/>
  <c r="AR136" i="2"/>
  <c r="AR137" i="2"/>
  <c r="AR138" i="2"/>
  <c r="AR139" i="2"/>
  <c r="AR140" i="2"/>
  <c r="AR141" i="2"/>
  <c r="AR142" i="2"/>
  <c r="AR143" i="2"/>
  <c r="AR144" i="2"/>
  <c r="AR145" i="2"/>
  <c r="AR146" i="2"/>
  <c r="AR147" i="2"/>
  <c r="AR148" i="2"/>
  <c r="AR149" i="2"/>
  <c r="AR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2" i="2"/>
  <c r="S3" i="2" l="1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2" i="2"/>
  <c r="C4" i="9"/>
  <c r="B4" i="9"/>
  <c r="B5" i="4" l="1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<sst xmlns="http://schemas.openxmlformats.org/spreadsheetml/2006/main" count="6460" uniqueCount="1470">
  <si>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</si>
  <si>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</si>
  <si>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</si>
  <si>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</si>
  <si>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</si>
  <si>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</si>
  <si>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</si>
  <si>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</si>
  <si>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</si>
  <si>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</si>
  <si>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</si>
  <si>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</si>
  <si>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</si>
  <si>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</si>
  <si>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</si>
  <si>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</si>
  <si>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</si>
  <si>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</si>
  <si>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Không tìm được việc làm -Could not find a job</t>
  </si>
  <si>
    <t>Đào tạo không đáp ứng yêu cầu công việc- training did not fit job needs</t>
  </si>
  <si>
    <t>Rất tốt/very good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</si>
  <si>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</si>
  <si>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</si>
  <si>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</si>
  <si>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</si>
  <si>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</si>
  <si>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</si>
  <si>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</si>
  <si>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</si>
  <si>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</si>
  <si>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</si>
  <si>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</si>
  <si>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</si>
  <si>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</si>
  <si>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</si>
  <si>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</si>
  <si>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Thiếu thông tin về việc làm -lack of information about the job</t>
  </si>
  <si>
    <t>Rất kém/very bad</t>
  </si>
  <si>
    <t xml:space="preserve">Cơ quan nhà nước -state office </t>
  </si>
  <si>
    <t>Thực tập, thực hành tại cơ sở SXKD-internship / practical in-company training</t>
  </si>
  <si>
    <t>Trường</t>
  </si>
  <si>
    <t>Mã Học Viên</t>
  </si>
  <si>
    <t>Họ</t>
  </si>
  <si>
    <t>Tên đệm</t>
  </si>
  <si>
    <t>Nếu chọn Khác, xin ghi cụ thể</t>
  </si>
  <si>
    <t>Công việc liên quan đến nghề đào tạo</t>
  </si>
  <si>
    <t>Địa chỉ công ty (Số nhà và phố)</t>
  </si>
  <si>
    <t xml:space="preserve">Số ĐT 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</si>
  <si>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</si>
  <si>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</si>
  <si>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</si>
  <si>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</si>
  <si>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</si>
  <si>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</si>
  <si>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</si>
  <si>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</si>
  <si>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</si>
  <si>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</si>
  <si>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</si>
  <si>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</si>
  <si>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</si>
  <si>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</si>
  <si>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</si>
  <si>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</si>
  <si>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</si>
  <si>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</si>
  <si>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</si>
  <si>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</si>
  <si>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</si>
  <si>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</si>
  <si>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</si>
  <si>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</si>
  <si>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</si>
  <si>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Number</t>
  </si>
  <si>
    <t>Dịch vụ (KS, nhà hàng, ngân hàng)-other services</t>
  </si>
  <si>
    <t>Hoàn toàn đồng ý/strongly agree</t>
  </si>
  <si>
    <t>Hoàn toàn không đồng ý/ strongly disagree</t>
  </si>
  <si>
    <t>Tốt/Good</t>
  </si>
  <si>
    <t>E-mail- Website</t>
  </si>
  <si>
    <t>level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</si>
  <si>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</si>
  <si>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</si>
  <si>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</si>
  <si>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</si>
  <si>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</si>
  <si>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</si>
  <si>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</si>
  <si>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</si>
  <si>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</si>
  <si>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</si>
  <si>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</si>
  <si>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</si>
  <si>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</si>
  <si>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</si>
  <si>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</si>
  <si>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>fe_cert</t>
  </si>
  <si>
    <t>Xin lựa chọn tên trường trong ô dưới đây</t>
  </si>
  <si>
    <t>Đại học/university</t>
  </si>
  <si>
    <t>Cao đẳng/college</t>
  </si>
  <si>
    <t>Trung cấp/secondary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</si>
  <si>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</si>
  <si>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</si>
  <si>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</si>
  <si>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</si>
  <si>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</si>
  <si>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</si>
  <si>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</si>
  <si>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</si>
  <si>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</si>
  <si>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</si>
  <si>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</si>
  <si>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</si>
  <si>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</si>
  <si>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</si>
  <si>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</si>
  <si>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</si>
  <si>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</si>
  <si>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</si>
  <si>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</si>
  <si>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</si>
  <si>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</si>
  <si>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</si>
  <si>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</si>
  <si>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</si>
  <si>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</si>
  <si>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</si>
  <si>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</si>
  <si>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</si>
  <si>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</si>
  <si>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</si>
  <si>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</si>
  <si>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</si>
  <si>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</si>
  <si>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</si>
  <si>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</si>
  <si>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</si>
  <si>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</si>
  <si>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</si>
  <si>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</si>
  <si>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</si>
  <si>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</si>
  <si>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</si>
  <si>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</si>
  <si>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Khác</t>
  </si>
  <si>
    <t>CapTD</t>
  </si>
  <si>
    <t>Nam</t>
  </si>
  <si>
    <t>Nữ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</si>
  <si>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</si>
  <si>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</si>
  <si>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</si>
  <si>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</si>
  <si>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</si>
  <si>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</si>
  <si>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</si>
  <si>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Khác, ghi cụ thể</t>
  </si>
  <si>
    <t>timetraining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</si>
  <si>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</si>
  <si>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</si>
  <si>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</si>
  <si>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</si>
  <si>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t>N)</t>
  </si>
  <si>
    <t>Vị trí khác, ghi cụ thể</t>
  </si>
  <si>
    <t>Có</t>
  </si>
  <si>
    <t>Không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</si>
  <si>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</si>
  <si>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</si>
  <si>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</si>
  <si>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</si>
  <si>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</si>
  <si>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</si>
  <si>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</si>
  <si>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</si>
  <si>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</si>
  <si>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</si>
  <si>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lydo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</si>
  <si>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</si>
  <si>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</si>
  <si>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</si>
  <si>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</si>
  <si>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</si>
  <si>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</si>
  <si>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</si>
  <si>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</si>
  <si>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</si>
  <si>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</si>
  <si>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</si>
  <si>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Rồi</t>
  </si>
  <si>
    <t>Chưa</t>
  </si>
  <si>
    <t>Sơ cấp nghề</t>
  </si>
  <si>
    <t>TN tiểu học</t>
  </si>
  <si>
    <t>STT</t>
  </si>
  <si>
    <t>Số ĐT</t>
  </si>
  <si>
    <t xml:space="preserve">Email </t>
  </si>
  <si>
    <t>Tỉnh/TP</t>
  </si>
  <si>
    <t xml:space="preserve">Quận/ huyện </t>
  </si>
  <si>
    <t xml:space="preserve">2.Lớp </t>
  </si>
  <si>
    <t>2.Khoa</t>
  </si>
  <si>
    <t>2. Ngành/ Nghề đào tạo</t>
  </si>
  <si>
    <t>2.Cấp trình độ</t>
  </si>
  <si>
    <t>3.Địa chỉ -Số nhà/ đường phố</t>
  </si>
  <si>
    <t>3.Quận-Huyện/ Xã - Phường</t>
  </si>
  <si>
    <t>3.Tỉnh - Thành Phố</t>
  </si>
  <si>
    <t>4.Giới tính</t>
  </si>
  <si>
    <t>5.NĂM SINH</t>
  </si>
  <si>
    <t>6.Bằng TN cao nhất</t>
  </si>
  <si>
    <t>7.Đã từng học nghề trước khi vào trường</t>
  </si>
  <si>
    <t>7.1Bằng nghề cao nhất</t>
  </si>
  <si>
    <t>7.2Học nghề ở đâu</t>
  </si>
  <si>
    <t xml:space="preserve">7.3 Số tháng học nghề </t>
  </si>
  <si>
    <t>8.Xếp loại tốt nghiệp</t>
  </si>
  <si>
    <t>9.Tình trạng việc làm</t>
  </si>
  <si>
    <t>10.Lĩnh vực kinh doanh</t>
  </si>
  <si>
    <t>10.Ngành khác, nêu cụ thể</t>
  </si>
  <si>
    <t>11.Tên công ty</t>
  </si>
  <si>
    <t>12.Số giờ làm việc trong 1  tuần</t>
  </si>
  <si>
    <t>13.Thời gian bắt đầu công việc</t>
  </si>
  <si>
    <t>Do trường giới thiệu</t>
  </si>
  <si>
    <t>Do cơ quan dịch vụ việc làm</t>
  </si>
  <si>
    <t>Qua quảng cáo trên báo/đài/TV</t>
  </si>
  <si>
    <t>Quan hệ cá nhân</t>
  </si>
  <si>
    <t xml:space="preserve">Qua quảng cáo trên Internet </t>
  </si>
  <si>
    <t xml:space="preserve">Hội chợ việc làm </t>
  </si>
  <si>
    <t>14.Cách thức tìm việc</t>
  </si>
  <si>
    <t>15.Đánh giá về Lý thuyết</t>
  </si>
  <si>
    <t>15.Đánh giá về Kỹ năng nghề</t>
  </si>
  <si>
    <t>17.1 Thu nhập chính xác</t>
  </si>
  <si>
    <t xml:space="preserve">17.2 Mức lương </t>
  </si>
  <si>
    <t>18.Số người cùng làm việc trong công ty</t>
  </si>
  <si>
    <t>19.Đào tạo kèm cặp trong khi làm</t>
  </si>
  <si>
    <t>20.Vị trí công tác</t>
  </si>
  <si>
    <t>19.Thời gian đào tạo</t>
  </si>
  <si>
    <t>21.Nhu cầu học tiếp</t>
  </si>
  <si>
    <t>22.Lý do không đi làm</t>
  </si>
  <si>
    <t>21.Cấp trình độ muốn học tiếp</t>
  </si>
  <si>
    <t>23.Công việc đã xin</t>
  </si>
  <si>
    <t>24.Khác, cụ thể</t>
  </si>
  <si>
    <t>25.Lý do tiếp tục đi học?</t>
  </si>
  <si>
    <t>27.Đánh giá trình độ giáo viên</t>
  </si>
  <si>
    <t>28.Đánh giá giáo trình và nội dung</t>
  </si>
  <si>
    <t>29.Đánh giá về mức độ đáp ứng</t>
  </si>
  <si>
    <t>30.Lĩnh vực cần được cải tiến nhất 1</t>
  </si>
  <si>
    <t>31.Đánh giá về danh tiếng cơ sở đào tạo</t>
  </si>
  <si>
    <t>32.Đánh giá mức độ hài lòng về chất lượng đào tạo</t>
  </si>
  <si>
    <t>3. Sơ cấp nghề</t>
  </si>
  <si>
    <t>2.Trung cấp nghề</t>
  </si>
  <si>
    <t>1.Cao đẳng nghề</t>
  </si>
  <si>
    <t>1. Nông - lâm - ngư nghiệp</t>
  </si>
  <si>
    <t>2. Công nghiệp khai thác</t>
  </si>
  <si>
    <t>3. Công nghiệp chế biến</t>
  </si>
  <si>
    <t>4. Xây dựng</t>
  </si>
  <si>
    <t>5. Sản xuất, phân phối điện, ga, nước</t>
  </si>
  <si>
    <t>6.Thương mại &amp; Dịch vụ (Bán buôn, bán lẻ)</t>
  </si>
  <si>
    <t>8.Thông tin liên lạc, Công nghệ thông tin</t>
  </si>
  <si>
    <t>9.Giao thông vận tải</t>
  </si>
  <si>
    <t>10.Giáo dục / đào tạo</t>
  </si>
  <si>
    <t>11.Khác, ghi cụ thể</t>
  </si>
  <si>
    <t>1.Trước khi TN</t>
  </si>
  <si>
    <t>2.Dưới 1 tháng</t>
  </si>
  <si>
    <t>3. Từ 1-3 tháng</t>
  </si>
  <si>
    <t>4.Trên 3 tháng</t>
  </si>
  <si>
    <t>1.Rất tốt</t>
  </si>
  <si>
    <t>2.Tốt</t>
  </si>
  <si>
    <t>3.Trung bình</t>
  </si>
  <si>
    <t>4.Kém</t>
  </si>
  <si>
    <t>5.Rất kém</t>
  </si>
  <si>
    <t>5.Trung bình</t>
  </si>
  <si>
    <t>4.Trung bình khá</t>
  </si>
  <si>
    <t>3.Khá</t>
  </si>
  <si>
    <t>2.Giỏi</t>
  </si>
  <si>
    <t>1.Xuất sắc</t>
  </si>
  <si>
    <t>3.Không liên quan</t>
  </si>
  <si>
    <t>2.Liên quan</t>
  </si>
  <si>
    <t>1.Có liên quan</t>
  </si>
  <si>
    <t>21.Tên nghề/kỹ năng muốn học</t>
  </si>
  <si>
    <t>1.CV liên quan đến nghề được đào tạo</t>
  </si>
  <si>
    <t>2.CV không liên quan đến nghề được đào tạo</t>
  </si>
  <si>
    <t>3.Cả 2 công việc trên</t>
  </si>
  <si>
    <t xml:space="preserve">24.Lý do 1 </t>
  </si>
  <si>
    <t>24.Lý do 2</t>
  </si>
  <si>
    <t>24.Lý do 3</t>
  </si>
  <si>
    <t>26.Ngành nghề đào tạo</t>
  </si>
  <si>
    <t>26.Cấp trình độ của khoá học</t>
  </si>
  <si>
    <t>1.Đại học</t>
  </si>
  <si>
    <t>2.Cao đẳng</t>
  </si>
  <si>
    <t>3.Trung cấp</t>
  </si>
  <si>
    <t>4.Sơ cấp</t>
  </si>
  <si>
    <t>5.Khác</t>
  </si>
  <si>
    <t>30.Lĩnh vực cần được cải tiến thứ 2</t>
  </si>
  <si>
    <t>30.Lĩnh vực cần được cải tiến thứ 3</t>
  </si>
  <si>
    <t>30. Lĩnh vực khác, cụ thể</t>
  </si>
  <si>
    <t>7.Khách sạn, Nhà hàng và Lữ hành</t>
  </si>
  <si>
    <t>1.Hoàn toàn đồng ý</t>
  </si>
  <si>
    <t>2.Đồng ý</t>
  </si>
  <si>
    <t>3.Đồng ý phần nào</t>
  </si>
  <si>
    <t>4.Không đồng ý</t>
  </si>
  <si>
    <t>5.Hoàn toàn không đồng ý</t>
  </si>
  <si>
    <t>26.Tên cơ sở đào tạo</t>
  </si>
  <si>
    <t>2. Từ 2-4 triệu</t>
  </si>
  <si>
    <t>3.Từ 4-6 triệu</t>
  </si>
  <si>
    <t>4. Từ 6-8 triệu</t>
  </si>
  <si>
    <t>5. Trên 8 triệu</t>
  </si>
  <si>
    <t>1.Dưới 2 triệu</t>
  </si>
  <si>
    <t>1. Dưới 2 tuần</t>
  </si>
  <si>
    <t>2. Từ 2-4 tuần</t>
  </si>
  <si>
    <t>3. Từ 4-6 tuần</t>
  </si>
  <si>
    <t>4. Từ 6-8 tuần</t>
  </si>
  <si>
    <t>5.Trên 8 tuần</t>
  </si>
  <si>
    <t>1. Nhân viên trong thời gian thử việc (thợ học việc</t>
  </si>
  <si>
    <t>2. Nhân viên chính thức</t>
  </si>
  <si>
    <t xml:space="preserve">3.Kỹ thuật viên kiêm tổ trưởng </t>
  </si>
  <si>
    <t>4.Cán bộ quản lý (chuyên trách)</t>
  </si>
  <si>
    <r>
      <t xml:space="preserve">5. </t>
    </r>
    <r>
      <rPr>
        <sz val="11"/>
        <color indexed="8"/>
        <rFont val="Arial"/>
        <family val="2"/>
      </rPr>
      <t>Vị trí khác</t>
    </r>
  </si>
  <si>
    <t>1. 1 người</t>
  </si>
  <si>
    <t>2. Từ 2-10người</t>
  </si>
  <si>
    <t>3. Từ 10-200 người</t>
  </si>
  <si>
    <t>4. Từ 200-300 người</t>
  </si>
  <si>
    <t>5. Trên 300 người</t>
  </si>
  <si>
    <t>1.Trung học cơ sở</t>
  </si>
  <si>
    <t>2.Trung học phổ thông</t>
  </si>
  <si>
    <t>4.Cao đẳng</t>
  </si>
  <si>
    <t>5.Đại học</t>
  </si>
  <si>
    <t>6.Khác</t>
  </si>
  <si>
    <t>1.Sơ cấp nghề</t>
  </si>
  <si>
    <t>1.Trung tâm dạy nghề</t>
  </si>
  <si>
    <t>3.Cao đẳng nghề</t>
  </si>
  <si>
    <t>4.Khác</t>
  </si>
  <si>
    <t>4.Cơ sở dạy nghề khác</t>
  </si>
  <si>
    <t>Trường Cao đẳng Lý Tự Trọng thành Phố Hồ Chí  Minh</t>
  </si>
  <si>
    <t xml:space="preserve">Phan </t>
  </si>
  <si>
    <t>Đình Nguyễn</t>
  </si>
  <si>
    <t>Diệm</t>
  </si>
  <si>
    <t>14CĐ - ĐT1</t>
  </si>
  <si>
    <t>Ấp 5, Sông Nhạn</t>
  </si>
  <si>
    <t xml:space="preserve">Cẩm Mỹ </t>
  </si>
  <si>
    <t>Đồng Nai</t>
  </si>
  <si>
    <t>nguyediem110591@gmail.com</t>
  </si>
  <si>
    <t>Công ty Cổ Phần MePac</t>
  </si>
  <si>
    <t>52 Đường Số 2</t>
  </si>
  <si>
    <t>Quận 7</t>
  </si>
  <si>
    <t>Tp.hcm</t>
  </si>
  <si>
    <t>5. Vị trí khác</t>
  </si>
  <si>
    <t>Công nhân</t>
  </si>
  <si>
    <t>MoHaMed</t>
  </si>
  <si>
    <t>AlSaRi</t>
  </si>
  <si>
    <t>14CĐ - ĐT2</t>
  </si>
  <si>
    <t>TK 25/35, Đường Trần Hưng Đạo</t>
  </si>
  <si>
    <t>Quận 3</t>
  </si>
  <si>
    <t>Điện công nghiệp</t>
  </si>
  <si>
    <t>uyen.tran@mepac.vn</t>
  </si>
  <si>
    <t xml:space="preserve">Đỗ </t>
  </si>
  <si>
    <t xml:space="preserve">Trọng </t>
  </si>
  <si>
    <t>Dũng</t>
  </si>
  <si>
    <t>14CĐ - Đ1</t>
  </si>
  <si>
    <t xml:space="preserve">Thiệu Tân, Thiệu Hóa, </t>
  </si>
  <si>
    <t>Thiệu Hóa</t>
  </si>
  <si>
    <t>Thanh Hóa</t>
  </si>
  <si>
    <t>dotrongdungth5996@gmail.com</t>
  </si>
  <si>
    <t xml:space="preserve">Hồ </t>
  </si>
  <si>
    <t xml:space="preserve">Gia </t>
  </si>
  <si>
    <t>Bảo</t>
  </si>
  <si>
    <t>45/1/9 Đỗ Xuân Hợp</t>
  </si>
  <si>
    <t>Quận 9</t>
  </si>
  <si>
    <t>giabaoqn08@gmail.com</t>
  </si>
  <si>
    <t>info@mepac.vn</t>
  </si>
  <si>
    <t xml:space="preserve">Lưu </t>
  </si>
  <si>
    <t xml:space="preserve">Văn </t>
  </si>
  <si>
    <t xml:space="preserve">Hiếu </t>
  </si>
  <si>
    <t>KP5, Phường 2</t>
  </si>
  <si>
    <t>TX. Kiến Tường</t>
  </si>
  <si>
    <t xml:space="preserve">Long An </t>
  </si>
  <si>
    <t>Điện tử công nghiệp</t>
  </si>
  <si>
    <t xml:space="preserve">Thái </t>
  </si>
  <si>
    <t xml:space="preserve">Nhật </t>
  </si>
  <si>
    <t xml:space="preserve">Anh </t>
  </si>
  <si>
    <t>056 Đường Tràm Dơi</t>
  </si>
  <si>
    <t>Cao Lãnh</t>
  </si>
  <si>
    <t>Đồng Tháp</t>
  </si>
  <si>
    <t>cdktltt@gmail.com</t>
  </si>
  <si>
    <t>Xuân</t>
  </si>
  <si>
    <t>Duy</t>
  </si>
  <si>
    <t>237/64 Trình Đình Trọng</t>
  </si>
  <si>
    <t>Quận Tân Phú</t>
  </si>
  <si>
    <t xml:space="preserve">Huỳnh </t>
  </si>
  <si>
    <t xml:space="preserve">Hữu </t>
  </si>
  <si>
    <t xml:space="preserve">Thức </t>
  </si>
  <si>
    <t>Tuy Phong</t>
  </si>
  <si>
    <t xml:space="preserve">xóm 8, Phước Thể, </t>
  </si>
  <si>
    <t>Bình Thuận</t>
  </si>
  <si>
    <t>htchuuthuc@gmail.com</t>
  </si>
  <si>
    <t xml:space="preserve">Chương </t>
  </si>
  <si>
    <t>Hoàng</t>
  </si>
  <si>
    <t>Minh</t>
  </si>
  <si>
    <t xml:space="preserve">Trần </t>
  </si>
  <si>
    <t>Trọng</t>
  </si>
  <si>
    <t>14CĐ - Ô4</t>
  </si>
  <si>
    <t>126/21/1 Huỳnh Minh Phương, Ấp 4, Xã Tân Thạnh Đông</t>
  </si>
  <si>
    <t xml:space="preserve">Huyện Củ Chi, </t>
  </si>
  <si>
    <t>tranhoaitrong95@gmail.com</t>
  </si>
  <si>
    <t>Công ty Honda Auto Cộng Hòa</t>
  </si>
  <si>
    <t xml:space="preserve">18 Cộng Hòa, Phường 4, </t>
  </si>
  <si>
    <t>Quận Tân Bình</t>
  </si>
  <si>
    <t>www.hondaotoconghoa.com.vn</t>
  </si>
  <si>
    <t xml:space="preserve">Nguyễn </t>
  </si>
  <si>
    <t xml:space="preserve">Quang </t>
  </si>
  <si>
    <t>Huy</t>
  </si>
  <si>
    <t xml:space="preserve">417 Quang Trung, </t>
  </si>
  <si>
    <t>Quận Gò Vấp</t>
  </si>
  <si>
    <t>nguyenty04121996@gmail.com</t>
  </si>
  <si>
    <t>Phiên dịch viên ( tiếng Hàn)</t>
  </si>
  <si>
    <t>Mẫu</t>
  </si>
  <si>
    <t>15TN - CK</t>
  </si>
  <si>
    <t>Cơ khí chế tạo</t>
  </si>
  <si>
    <t xml:space="preserve">21/08 Vườn Lài, </t>
  </si>
  <si>
    <t>nguyenvanmau1997@gmail.com</t>
  </si>
  <si>
    <t>Vật lý trị liệu - Phục hồi chức năng PhaNa</t>
  </si>
  <si>
    <t>62 Dương Thị Giang</t>
  </si>
  <si>
    <t>Quận 12</t>
  </si>
  <si>
    <t>Thắng</t>
  </si>
  <si>
    <t>15TCT - CK</t>
  </si>
  <si>
    <t>80/17/15 Dương Quản Hàm</t>
  </si>
  <si>
    <t>nguyenphanthang91@gmail.com</t>
  </si>
  <si>
    <t>TNHH SX-TM PhaNa</t>
  </si>
  <si>
    <t>60 Dương Thị Giang, Phường Tân Thới Nhất</t>
  </si>
  <si>
    <t xml:space="preserve">Cơ khí </t>
  </si>
  <si>
    <t xml:space="preserve">Vũ </t>
  </si>
  <si>
    <t xml:space="preserve">Minh </t>
  </si>
  <si>
    <t>15CĐ - LTĐ</t>
  </si>
  <si>
    <t>Quận Bình Tân</t>
  </si>
  <si>
    <t>Cơ Điện Lạnh Bách Khoa</t>
  </si>
  <si>
    <t>790 Sư Vạn Hạnh</t>
  </si>
  <si>
    <t>Quận 10</t>
  </si>
  <si>
    <t>Phạm</t>
  </si>
  <si>
    <t xml:space="preserve">Quốc </t>
  </si>
  <si>
    <t>C5/23 Ấp 3, Xã Vĩnh Lộc A, Huyện Bình Chánh,</t>
  </si>
  <si>
    <t>Huyện Bình Chánh</t>
  </si>
  <si>
    <t>01658130821</t>
  </si>
  <si>
    <t>01655822636</t>
  </si>
  <si>
    <t>0934867976</t>
  </si>
  <si>
    <t>0944835814</t>
  </si>
  <si>
    <t>01288430802</t>
  </si>
  <si>
    <t>01626555065</t>
  </si>
  <si>
    <t>0989972934</t>
  </si>
  <si>
    <t>02899338040</t>
  </si>
  <si>
    <t>01228685232</t>
  </si>
  <si>
    <t>01633845863</t>
  </si>
  <si>
    <t>01668016676</t>
  </si>
  <si>
    <t>0938897884</t>
  </si>
  <si>
    <t>thicongdien94@gmail.com</t>
  </si>
  <si>
    <t>Cổ Phần Saigon Food</t>
  </si>
  <si>
    <t>Khu Công Nghiệp Vĩnh Lộc</t>
  </si>
  <si>
    <t>0988.622964</t>
  </si>
  <si>
    <t>02862639900</t>
  </si>
  <si>
    <t>02838116868</t>
  </si>
  <si>
    <t/>
  </si>
  <si>
    <t>Hưởng</t>
  </si>
  <si>
    <t>312 Lạc Long Quân</t>
  </si>
  <si>
    <t>Quận 11</t>
  </si>
  <si>
    <t>01648367754</t>
  </si>
  <si>
    <t>nguyenvanhuong@gmail.com</t>
  </si>
  <si>
    <t>Công ty Cổ Phần Dược Phẩm Phương Đông</t>
  </si>
  <si>
    <t>Khu Công Nghiệp Tân Tạo</t>
  </si>
  <si>
    <t xml:space="preserve">Lê </t>
  </si>
  <si>
    <t>Bình</t>
  </si>
  <si>
    <t>378/30 Lê Trọng Tấn</t>
  </si>
  <si>
    <t>0971277553</t>
  </si>
  <si>
    <t>leminhbinhv@gmail.com</t>
  </si>
  <si>
    <t>TNHH Phục Hưng</t>
  </si>
  <si>
    <t>317/220 Phan Đăng Giản, Bình Hưng Hòa</t>
  </si>
  <si>
    <t>Cơ Khí</t>
  </si>
  <si>
    <t xml:space="preserve">Thanh </t>
  </si>
  <si>
    <t>Tín</t>
  </si>
  <si>
    <t>0977996755</t>
  </si>
  <si>
    <t>thanhtin1861996@gmail.com</t>
  </si>
  <si>
    <t xml:space="preserve">Võ </t>
  </si>
  <si>
    <t xml:space="preserve">Thành </t>
  </si>
  <si>
    <t>Nhơn</t>
  </si>
  <si>
    <t>0938891222</t>
  </si>
  <si>
    <t>thanhnhon994@gmail.com</t>
  </si>
  <si>
    <t>13D201P100</t>
  </si>
  <si>
    <t>Lê</t>
  </si>
  <si>
    <t xml:space="preserve">Ngọc </t>
  </si>
  <si>
    <t>Tuyển</t>
  </si>
  <si>
    <t>14CĐ - TP1</t>
  </si>
  <si>
    <t>Công nghệ thông tin</t>
  </si>
  <si>
    <t>0909943020</t>
  </si>
  <si>
    <t>lntuyen.250894@gmail.com</t>
  </si>
  <si>
    <t xml:space="preserve">TNHH ABS Việt Mỹ </t>
  </si>
  <si>
    <t>02862553343</t>
  </si>
  <si>
    <t>Tiếng Anh giao Tiếp</t>
  </si>
  <si>
    <t>Tâm</t>
  </si>
  <si>
    <t>thanhtam22313@gmail.com</t>
  </si>
  <si>
    <t>ABS Việt Mỹ</t>
  </si>
  <si>
    <t xml:space="preserve">340/17/4/12 TCH 10, </t>
  </si>
  <si>
    <t>Phường Tân Chánh Hưng, Quận 12</t>
  </si>
  <si>
    <t>Công Nghệ Phần Mềm</t>
  </si>
  <si>
    <t xml:space="preserve">Tạ </t>
  </si>
  <si>
    <t xml:space="preserve">Công </t>
  </si>
  <si>
    <t>Tài</t>
  </si>
  <si>
    <t>0938582905</t>
  </si>
  <si>
    <t>Thành</t>
  </si>
  <si>
    <t>Trung</t>
  </si>
  <si>
    <t xml:space="preserve">19/3A Ấp 4, Xã Nhị Bình, </t>
  </si>
  <si>
    <t xml:space="preserve">Huyện Hóc Môn, </t>
  </si>
  <si>
    <t xml:space="preserve">Lương </t>
  </si>
  <si>
    <t xml:space="preserve">Phước </t>
  </si>
  <si>
    <t>Đạo</t>
  </si>
  <si>
    <t>0964022977</t>
  </si>
  <si>
    <t>luongphuocdao2921@gmail.com</t>
  </si>
  <si>
    <t>Công ty Cổ Phần Sữa Việt Nam ViNaMilk</t>
  </si>
  <si>
    <t>Là</t>
  </si>
  <si>
    <t>15TN - Ô</t>
  </si>
  <si>
    <t>Công nghệ Ô Tô</t>
  </si>
  <si>
    <t>48/18 Đường Hòa Bình</t>
  </si>
  <si>
    <t>01226350878</t>
  </si>
  <si>
    <t>nguyenanh15051997@gmail.com</t>
  </si>
  <si>
    <t xml:space="preserve">144 Cộng Hòa, </t>
  </si>
  <si>
    <t>Kỹ thuật Ôtô</t>
  </si>
  <si>
    <t xml:space="preserve">Thế </t>
  </si>
  <si>
    <t>Phương</t>
  </si>
  <si>
    <t>15TN - Đ</t>
  </si>
  <si>
    <t>Điện Dân Dụng</t>
  </si>
  <si>
    <t>01674155330</t>
  </si>
  <si>
    <t>Công ty TNHH MTV Công  Nghệ Chung Tín</t>
  </si>
  <si>
    <t xml:space="preserve">04 Nguyễn Đình Chiểu, </t>
  </si>
  <si>
    <t xml:space="preserve">Bùi </t>
  </si>
  <si>
    <t>196/57/7 Lê Thị Riêng,</t>
  </si>
  <si>
    <t>01646285930</t>
  </si>
  <si>
    <t>buicongthang1972@gmail.com</t>
  </si>
  <si>
    <t>Công Ty Cổ Phần Hoàn Xanh</t>
  </si>
  <si>
    <t>Quy</t>
  </si>
  <si>
    <t>14CĐ - Ô2</t>
  </si>
  <si>
    <t>01672078060</t>
  </si>
  <si>
    <t>nguyenquocquy96@gmail.com</t>
  </si>
  <si>
    <t>Intel Việt Nam</t>
  </si>
  <si>
    <t xml:space="preserve">Khu D1, Khu Công nghệ cao </t>
  </si>
  <si>
    <t>Trang tuyển dụng của công ty</t>
  </si>
  <si>
    <t>Dịp</t>
  </si>
  <si>
    <t xml:space="preserve">Chí </t>
  </si>
  <si>
    <t>14CĐ - Ô1</t>
  </si>
  <si>
    <t>01675998141</t>
  </si>
  <si>
    <t>TNHH Ô TÔ ISUZU Việt Nam</t>
  </si>
  <si>
    <t>Công nghệ ô tô</t>
  </si>
  <si>
    <t xml:space="preserve">Thạch </t>
  </si>
  <si>
    <t>0965130958</t>
  </si>
  <si>
    <t>trangngocthach1996@gmail.com</t>
  </si>
  <si>
    <t>Hon da Ô TÔ cộng hòa</t>
  </si>
  <si>
    <t xml:space="preserve">18 Cộng Hòa, </t>
  </si>
  <si>
    <t>Trần</t>
  </si>
  <si>
    <t>Cường</t>
  </si>
  <si>
    <t>84 Đường D11, Phường 13</t>
  </si>
  <si>
    <t>0965560905</t>
  </si>
  <si>
    <t>tranminhcuongbd54@gmail.com</t>
  </si>
  <si>
    <t xml:space="preserve">14 Phan Văn Trị, </t>
  </si>
  <si>
    <t>Best car Việt Nam</t>
  </si>
  <si>
    <t xml:space="preserve">56 Tổ 2, Ấp Mỹ Đông 2, </t>
  </si>
  <si>
    <t>Huyện Cao Lãnh, Tỉnh Đồng Tháp</t>
  </si>
  <si>
    <t>15CĐ - LTÔ</t>
  </si>
  <si>
    <t>0908111210</t>
  </si>
  <si>
    <t>huutamnguyen1982@gmail.com</t>
  </si>
  <si>
    <t>Bảo hiểm phi nhân thọ</t>
  </si>
  <si>
    <t>205 Nguyễn Xí,</t>
  </si>
  <si>
    <t>Quận Bình Thạnh</t>
  </si>
  <si>
    <t>Đức</t>
  </si>
  <si>
    <t>0977490314</t>
  </si>
  <si>
    <t>thang03031995@gmail.com</t>
  </si>
  <si>
    <t>Xây lắp cơ điện</t>
  </si>
  <si>
    <t xml:space="preserve">Đặng </t>
  </si>
  <si>
    <t>Hùng</t>
  </si>
  <si>
    <t>14CĐ - CK1</t>
  </si>
  <si>
    <t>Công nghệ Kỹ Thuật Ô Tô</t>
  </si>
  <si>
    <t>Công nghệ kỹ thuật Cơ khí</t>
  </si>
  <si>
    <t>194 Bàu Cát,</t>
  </si>
  <si>
    <t>01657255832</t>
  </si>
  <si>
    <t>hungo99996@gmail.com</t>
  </si>
  <si>
    <t>TNHHTBM Minh Phát</t>
  </si>
  <si>
    <t>3A/7 Nguyễn Cửa Phú,</t>
  </si>
  <si>
    <t>Quận Bình Chánh</t>
  </si>
  <si>
    <t xml:space="preserve">Hải </t>
  </si>
  <si>
    <t>Triều</t>
  </si>
  <si>
    <t>14CĐ - CK3</t>
  </si>
  <si>
    <t>0942289278</t>
  </si>
  <si>
    <t>haitrieunguyen96@gmail.com</t>
  </si>
  <si>
    <t>01674751540</t>
  </si>
  <si>
    <t>tintrungle2310@gmail.com</t>
  </si>
  <si>
    <t>13D2050003</t>
  </si>
  <si>
    <t>Hồ Minh</t>
  </si>
  <si>
    <t>01649922730</t>
  </si>
  <si>
    <t>Thế giới di động</t>
  </si>
  <si>
    <t>116 Hồ Thị Hương</t>
  </si>
  <si>
    <t>Thị Xã Long Khánh</t>
  </si>
  <si>
    <t>18001060</t>
  </si>
  <si>
    <t xml:space="preserve">Phạm </t>
  </si>
  <si>
    <t>Danh</t>
  </si>
  <si>
    <t>57/6K Ấp 3, Xã Xuân Thới Thượng</t>
  </si>
  <si>
    <t>01644930092</t>
  </si>
  <si>
    <t>congdanh0987654321@gmail.com</t>
  </si>
  <si>
    <t>Mecederben- Việt nam</t>
  </si>
  <si>
    <t>02835889100</t>
  </si>
  <si>
    <t>recruitment_mbe@daimler.com</t>
  </si>
  <si>
    <t>Tiến</t>
  </si>
  <si>
    <t>Đạt</t>
  </si>
  <si>
    <t>0902146145</t>
  </si>
  <si>
    <t>Đình</t>
  </si>
  <si>
    <t>0973706971</t>
  </si>
  <si>
    <t>Công nghệ Ô tô</t>
  </si>
  <si>
    <t>Toàn</t>
  </si>
  <si>
    <t>0982665957</t>
  </si>
  <si>
    <t>nguyenvantoan@gmail.com</t>
  </si>
  <si>
    <t>Bảo trì điện</t>
  </si>
  <si>
    <t>TNHH một thành viên SX-TM-XNK Hỷ Lộc</t>
  </si>
  <si>
    <t>02837513551</t>
  </si>
  <si>
    <t>hyloc@hyloc.vn</t>
  </si>
  <si>
    <t>Đinh</t>
  </si>
  <si>
    <t>0966150078</t>
  </si>
  <si>
    <t>Thi công Công trình</t>
  </si>
  <si>
    <t>Thôi</t>
  </si>
  <si>
    <t>0979833580</t>
  </si>
  <si>
    <t>vothanhthoi96@gmail.com</t>
  </si>
  <si>
    <t>Sữa chữa xe Ô Tô lưu Động</t>
  </si>
  <si>
    <t>02822531782</t>
  </si>
  <si>
    <t>kinhdoanh@newhanam.com</t>
  </si>
  <si>
    <t>Cảm biến trong lĩnh vực điện tử</t>
  </si>
  <si>
    <t xml:space="preserve">Trương </t>
  </si>
  <si>
    <t>Nhật</t>
  </si>
  <si>
    <t>0964024723</t>
  </si>
  <si>
    <t>Điện công trình</t>
  </si>
  <si>
    <t>An Phú Hưng</t>
  </si>
  <si>
    <t>lengocthanh@gmail.com</t>
  </si>
  <si>
    <t>Nghĩa</t>
  </si>
  <si>
    <t>Thị Trấn Thành Dũng</t>
  </si>
  <si>
    <t>Huyện Đơn Dương</t>
  </si>
  <si>
    <t>Lâm Đồng</t>
  </si>
  <si>
    <t>Đoàn</t>
  </si>
  <si>
    <t>Linh</t>
  </si>
  <si>
    <t>Hà Nội</t>
  </si>
  <si>
    <t>01663198488</t>
  </si>
  <si>
    <t>utlinh131996@gmail.com</t>
  </si>
  <si>
    <t>Điện Ô tô</t>
  </si>
  <si>
    <t>GaRa Ôtô HTC Quang Minh</t>
  </si>
  <si>
    <t>Ngô 68 Dương Đình Nghệ</t>
  </si>
  <si>
    <t>Quận Nam Từ Liêm</t>
  </si>
  <si>
    <t>01687334121</t>
  </si>
  <si>
    <t>Nhựt</t>
  </si>
  <si>
    <t>Đặng</t>
  </si>
  <si>
    <t>Cảnh</t>
  </si>
  <si>
    <t>01676791293</t>
  </si>
  <si>
    <t>Công nghệ Chế tạo</t>
  </si>
  <si>
    <t>Công ty TNHH Máy và sản xuất thép việt</t>
  </si>
  <si>
    <t>Dương</t>
  </si>
  <si>
    <t>Kha</t>
  </si>
  <si>
    <t>Tp. Biên Hòa, Đồng Nai</t>
  </si>
  <si>
    <t>01867776871</t>
  </si>
  <si>
    <t>minhkhamun@gmail.com</t>
  </si>
  <si>
    <t>Môi trường Công Ích</t>
  </si>
  <si>
    <t>Tp. Biên Hòa, Tỉnh Đồng Nai</t>
  </si>
  <si>
    <t>0613948668</t>
  </si>
  <si>
    <t>Thị Ý</t>
  </si>
  <si>
    <t>Nhi</t>
  </si>
  <si>
    <t>Công nghệ May</t>
  </si>
  <si>
    <t>Phường 4, Quận Tân Bình</t>
  </si>
  <si>
    <t>0923269238</t>
  </si>
  <si>
    <t>ynhilytc@gmail.com</t>
  </si>
  <si>
    <t>Công ty Cổ Phần may Việt Tiến</t>
  </si>
  <si>
    <t>Số 7 Lê Minh Xuân</t>
  </si>
  <si>
    <t>Phường 7</t>
  </si>
  <si>
    <t>Công nghệ Cơ khí</t>
  </si>
  <si>
    <t>Công nghệ Động lực</t>
  </si>
  <si>
    <t>Công nghệ Điện -  Điện tử</t>
  </si>
  <si>
    <t>Công nghệ May - Thời trang</t>
  </si>
  <si>
    <t xml:space="preserve">Duy </t>
  </si>
  <si>
    <t>Tỉnh Bình Thuận</t>
  </si>
  <si>
    <t>01682030235</t>
  </si>
  <si>
    <t>nguyenngocduy224786@gmail.com</t>
  </si>
  <si>
    <t>100/5D Ấp Tam Đông 3, Xã Thới Tam Thôn,</t>
  </si>
  <si>
    <t>Huyện Hóc Môn,</t>
  </si>
  <si>
    <t>01687302433</t>
  </si>
  <si>
    <t>Thi công công trình điện</t>
  </si>
  <si>
    <t>Khang</t>
  </si>
  <si>
    <t>15TCT - Đ</t>
  </si>
  <si>
    <t>273 Ấp 5, Xã Mỹ Qúi Tân</t>
  </si>
  <si>
    <t>Huyện Đức Huệ</t>
  </si>
  <si>
    <t>0965758523</t>
  </si>
  <si>
    <t>phanvinh07081994@gmail</t>
  </si>
  <si>
    <t xml:space="preserve">Hoàng </t>
  </si>
  <si>
    <t>Độ</t>
  </si>
  <si>
    <t>01643259010</t>
  </si>
  <si>
    <t xml:space="preserve">Đoàn </t>
  </si>
  <si>
    <t>Việt</t>
  </si>
  <si>
    <t>Quang</t>
  </si>
  <si>
    <t>01649913769</t>
  </si>
  <si>
    <t>doanviet767@gmail</t>
  </si>
  <si>
    <t>016966747020</t>
  </si>
  <si>
    <t xml:space="preserve">Hà </t>
  </si>
  <si>
    <t>Phước</t>
  </si>
  <si>
    <t>01695424239</t>
  </si>
  <si>
    <t>hoduyphuoc02@gmail</t>
  </si>
  <si>
    <t>Phát</t>
  </si>
  <si>
    <t>0965954232</t>
  </si>
  <si>
    <t>0967039503</t>
  </si>
  <si>
    <t>trieupingu060796@gmail</t>
  </si>
  <si>
    <t xml:space="preserve">Xuân </t>
  </si>
  <si>
    <t>Thiện</t>
  </si>
  <si>
    <t>0969388751</t>
  </si>
  <si>
    <t>Làm nghề tự do</t>
  </si>
  <si>
    <t xml:space="preserve">Thi công công trình </t>
  </si>
  <si>
    <t>Có việc thì làm</t>
  </si>
  <si>
    <t>01697639925</t>
  </si>
  <si>
    <t>Lê Minh</t>
  </si>
  <si>
    <t>Tân</t>
  </si>
  <si>
    <t>0979966549</t>
  </si>
  <si>
    <t>Hòa</t>
  </si>
  <si>
    <t>2/5B Trần Văn Mười, Xã Xuân Thới Đông 1,</t>
  </si>
  <si>
    <t>Huyện Hóc Môn</t>
  </si>
  <si>
    <t>0969240713</t>
  </si>
  <si>
    <t>Huỳnh</t>
  </si>
  <si>
    <t>Cang</t>
  </si>
  <si>
    <t>335 ĐT 789, Ấp Thuận An, Xã Chuông Mít</t>
  </si>
  <si>
    <t>01688252133</t>
  </si>
  <si>
    <t>TOYOTA Tây Ninh</t>
  </si>
  <si>
    <t xml:space="preserve">50 Hoàng Lê Kha, Phường 3 </t>
  </si>
  <si>
    <t xml:space="preserve">Tp. Tây Ninh </t>
  </si>
  <si>
    <t>Tỉnh Tây Ninh</t>
  </si>
  <si>
    <t>18006565</t>
  </si>
  <si>
    <t>info@toyotalythuongkiet.com.vn</t>
  </si>
  <si>
    <t>Đại</t>
  </si>
  <si>
    <t>09245336832</t>
  </si>
  <si>
    <t>Tốc Hành .vn( Công ty cổ phần đầu tư và giao nhận SGDS)</t>
  </si>
  <si>
    <t>56 Yên Thế, Phường 2</t>
  </si>
  <si>
    <t>1900636446</t>
  </si>
  <si>
    <t>lienhe@tohanh.vn</t>
  </si>
  <si>
    <t xml:space="preserve">Trịnh </t>
  </si>
  <si>
    <t>Nhiên</t>
  </si>
  <si>
    <t>0164570358</t>
  </si>
  <si>
    <t>minhnhien593@gmail</t>
  </si>
  <si>
    <t>Hải sản</t>
  </si>
  <si>
    <t>Kinh doanh tại nhà</t>
  </si>
  <si>
    <t>96 Đường 30, Phường 6</t>
  </si>
  <si>
    <t>01264570350</t>
  </si>
  <si>
    <t>minhnhien593@gmail.com</t>
  </si>
  <si>
    <t>Tự quản lý</t>
  </si>
  <si>
    <t>0981516194</t>
  </si>
  <si>
    <t xml:space="preserve">Lâm </t>
  </si>
  <si>
    <t>Sỉ</t>
  </si>
  <si>
    <t>Huyện Mỏ Cày</t>
  </si>
  <si>
    <t>Tỉnh Bến Tre</t>
  </si>
  <si>
    <t>01655098199</t>
  </si>
  <si>
    <t>Trần H</t>
  </si>
  <si>
    <t>Tiền</t>
  </si>
  <si>
    <t>Tỉnh Gia Lai, Tp.PleiKu</t>
  </si>
  <si>
    <t>01652095079</t>
  </si>
  <si>
    <t>Tăng thời gian học thực hành</t>
  </si>
  <si>
    <t>Triết</t>
  </si>
  <si>
    <t>01696711421</t>
  </si>
  <si>
    <t>TaXi Tải Thành Hưng</t>
  </si>
  <si>
    <t>1942/1C Vườn Lài, Phường An Phú Đông</t>
  </si>
  <si>
    <t>02854360360</t>
  </si>
  <si>
    <t>htt://taxitaithanhhung.com</t>
  </si>
  <si>
    <t>Công nghệ kỹ thuật ô tô</t>
  </si>
  <si>
    <t>Thiết kế các mô hình học tập</t>
  </si>
  <si>
    <t>Đồng</t>
  </si>
  <si>
    <t>Sơn</t>
  </si>
  <si>
    <t xml:space="preserve">Dĩ An </t>
  </si>
  <si>
    <t>Bình Dương</t>
  </si>
  <si>
    <t>016938822382</t>
  </si>
  <si>
    <t>Đồng sơn ô tô</t>
  </si>
  <si>
    <t>Qúi</t>
  </si>
  <si>
    <t>01689596948</t>
  </si>
  <si>
    <t>trungqui1996@gmail.com</t>
  </si>
  <si>
    <t>Dân quân tự vệ</t>
  </si>
  <si>
    <t>Xã Hòa Phú, Huyện Củ Chi</t>
  </si>
  <si>
    <t>Huyện Củ Chi</t>
  </si>
  <si>
    <t>0283976143</t>
  </si>
  <si>
    <t xml:space="preserve">Thực hiện chế độ nghĩa vụ quân sự </t>
  </si>
  <si>
    <t>Anh</t>
  </si>
  <si>
    <t>Phúc</t>
  </si>
  <si>
    <t>Cố vấn</t>
  </si>
  <si>
    <t>Giang Minh Đức</t>
  </si>
  <si>
    <t>328 Ung Văn Khiêm, Phường  25</t>
  </si>
  <si>
    <t>0949838579</t>
  </si>
  <si>
    <t xml:space="preserve">Hưu </t>
  </si>
  <si>
    <t xml:space="preserve">Năm </t>
  </si>
  <si>
    <t>14CĐ - Ô3</t>
  </si>
  <si>
    <t xml:space="preserve">368/239/245F Ấp 1, Đông Thạnh </t>
  </si>
  <si>
    <t>0997122374</t>
  </si>
  <si>
    <t>Buôn bán thực phẩm</t>
  </si>
  <si>
    <t>Tại gia</t>
  </si>
  <si>
    <t>3 Nhà Vuông, Xã Trung Chánh</t>
  </si>
  <si>
    <t xml:space="preserve">Thời gian thực hành bắt đầu từ học kỳ 4 năm 2(Đối với hệ Cao đẳng 3 năm) </t>
  </si>
  <si>
    <t xml:space="preserve">Vĩnh </t>
  </si>
  <si>
    <t>Trực</t>
  </si>
  <si>
    <t>0933957794</t>
  </si>
  <si>
    <t>Tỉnh Bình Định</t>
  </si>
  <si>
    <t>0911907501</t>
  </si>
  <si>
    <t>Đi học lái xe</t>
  </si>
  <si>
    <t>Bảo trì sữa chữa Ô tô</t>
  </si>
  <si>
    <t>Trung tâm  Ô tô Văn Định</t>
  </si>
  <si>
    <t>Tp. Qui Nhơn, Tỉnh Bình Định</t>
  </si>
  <si>
    <t>Võ</t>
  </si>
  <si>
    <t>Công</t>
  </si>
  <si>
    <t>125/2 KP1, An Phú Đông</t>
  </si>
  <si>
    <t>0989051023</t>
  </si>
  <si>
    <t>0977514144</t>
  </si>
  <si>
    <t>cong45000@gmail.com</t>
  </si>
  <si>
    <t>thiennguyen210296@gmail.com</t>
  </si>
  <si>
    <t xml:space="preserve">Đại phát Auto </t>
  </si>
  <si>
    <t>53 Cù Lao, Phường 2</t>
  </si>
  <si>
    <t>Quận Phú Nhuận</t>
  </si>
  <si>
    <t>0983112233</t>
  </si>
  <si>
    <t xml:space="preserve">Vinh Anh </t>
  </si>
  <si>
    <t>Vũ</t>
  </si>
  <si>
    <t xml:space="preserve">Ấp 4, Tiến Hưng </t>
  </si>
  <si>
    <t>TX. Đồng Xoài</t>
  </si>
  <si>
    <t>01628068884</t>
  </si>
  <si>
    <t>Hữu</t>
  </si>
  <si>
    <t>Huyện Đức Hòa</t>
  </si>
  <si>
    <t>Tỉnh Long An</t>
  </si>
  <si>
    <t>01203976957</t>
  </si>
  <si>
    <t xml:space="preserve">Dương </t>
  </si>
  <si>
    <t>Thịnh</t>
  </si>
  <si>
    <t xml:space="preserve">26/6 Đường Số 2, Kp3, </t>
  </si>
  <si>
    <t>Quận Thủ Đức</t>
  </si>
  <si>
    <t>01647294249</t>
  </si>
  <si>
    <t>duongthaithinh96@gmail.com</t>
  </si>
  <si>
    <t>Côn ty TNHH Ô tô Quốc Tuấn</t>
  </si>
  <si>
    <t>07 Đại Lộ Bình Dương, Phường Bình Hưng Hòa</t>
  </si>
  <si>
    <t xml:space="preserve">Thị Xã Thuận An </t>
  </si>
  <si>
    <t>Tỉnh Bình Dương</t>
  </si>
  <si>
    <t>Tú</t>
  </si>
  <si>
    <t>0988483824</t>
  </si>
  <si>
    <t>letuAutokha@gmail.com</t>
  </si>
  <si>
    <t>Sưa chữa bảo trì ô tô</t>
  </si>
  <si>
    <t>13D2050236</t>
  </si>
  <si>
    <t>Gia Kiệm</t>
  </si>
  <si>
    <t>Thống Nhất</t>
  </si>
  <si>
    <t>01283912688</t>
  </si>
  <si>
    <t>haquoctuan2007@yahoo.com</t>
  </si>
  <si>
    <t>Đầu bếp</t>
  </si>
  <si>
    <t>Nhà Hàng Cây Xanh</t>
  </si>
  <si>
    <t xml:space="preserve">Gia Kiệm </t>
  </si>
  <si>
    <t>Huyện Thống Nhất</t>
  </si>
  <si>
    <t>Công nghệ thông tin/ anh văn</t>
  </si>
  <si>
    <t>58/3 Trung Mỹ Tây, Trung Chánh</t>
  </si>
  <si>
    <t>01639813953</t>
  </si>
  <si>
    <t>hieu1351996@gmail</t>
  </si>
  <si>
    <t>Sài gòn Limo</t>
  </si>
  <si>
    <t>13D2050018</t>
  </si>
  <si>
    <t>Doãn</t>
  </si>
  <si>
    <t>01257355107</t>
  </si>
  <si>
    <t>Bảo trì sứa chữa ô tô</t>
  </si>
  <si>
    <t>0986276734</t>
  </si>
  <si>
    <t>vutranthanh618@gmail</t>
  </si>
  <si>
    <t>Hảo</t>
  </si>
  <si>
    <t>14CĐ - MT1</t>
  </si>
  <si>
    <t>01623877602</t>
  </si>
  <si>
    <t>Công ty Brotex Việt Nam</t>
  </si>
  <si>
    <t xml:space="preserve">Lô 34- 6 Đường D11, Khu Công nghiệp Phước Đông, </t>
  </si>
  <si>
    <t>Huyện Gò Dầu</t>
  </si>
  <si>
    <t>Tây Ninh</t>
  </si>
  <si>
    <t>02763530999</t>
  </si>
  <si>
    <t>Hậu</t>
  </si>
  <si>
    <t>Công nghệ Phần mềm</t>
  </si>
  <si>
    <t>0965779291</t>
  </si>
  <si>
    <t>dothanhhau1510@gmail.com</t>
  </si>
  <si>
    <t>Tấn Thiên</t>
  </si>
  <si>
    <t>Sinh</t>
  </si>
  <si>
    <t>14CĐ - TM1</t>
  </si>
  <si>
    <t>Công nghệ Mạng máy tính</t>
  </si>
  <si>
    <t>01648248495</t>
  </si>
  <si>
    <t>thiensinh000@gmail</t>
  </si>
  <si>
    <t>13D201P122</t>
  </si>
  <si>
    <t xml:space="preserve">Vương </t>
  </si>
  <si>
    <t>Nguyễn Tường</t>
  </si>
  <si>
    <t>Lâm</t>
  </si>
  <si>
    <t xml:space="preserve">11 Đường 6, Hiệp Bình Chánh, </t>
  </si>
  <si>
    <t>0986285701</t>
  </si>
  <si>
    <t>Không muốn đi làm, đi học nâng cao trình độ</t>
  </si>
  <si>
    <t xml:space="preserve">Thị Yến </t>
  </si>
  <si>
    <t>0933279879</t>
  </si>
  <si>
    <t>leyennhi879@gmail.com</t>
  </si>
  <si>
    <t>Làm tự gia</t>
  </si>
  <si>
    <t>May tại gia</t>
  </si>
  <si>
    <t xml:space="preserve">778/32/29C Thống Nhất, Phường 15, </t>
  </si>
  <si>
    <t xml:space="preserve">Thu </t>
  </si>
  <si>
    <t>01629614587</t>
  </si>
  <si>
    <t>May Mặc Global Nam Phương</t>
  </si>
  <si>
    <t>1/433 Kp Hòa Lâm 2, Thuận Giao</t>
  </si>
  <si>
    <t>Huyện Thuận An</t>
  </si>
  <si>
    <t>Máy móc ngành may hiện địa hơn</t>
  </si>
  <si>
    <t>Thị Mỹ</t>
  </si>
  <si>
    <t>Huyền</t>
  </si>
  <si>
    <t>Hương</t>
  </si>
  <si>
    <t>01643994562</t>
  </si>
  <si>
    <t>Trợ lý thiết kế</t>
  </si>
  <si>
    <t>Dynamie Sourcing(văn phòng đại diện)</t>
  </si>
  <si>
    <t xml:space="preserve">90A Nguyễn Văn Qúa, Phường Đông Hưng Thuận, </t>
  </si>
  <si>
    <t>Quản trị nhân lực</t>
  </si>
  <si>
    <t>13D2040013</t>
  </si>
  <si>
    <t>Thị Quỳnh</t>
  </si>
  <si>
    <t>Hoa</t>
  </si>
  <si>
    <t>0936013330</t>
  </si>
  <si>
    <t>Tấn</t>
  </si>
  <si>
    <t>01696192732</t>
  </si>
  <si>
    <t>162/2 Võ Thị Sáu, Ấp Bến Ngự, Xã Phú Đông</t>
  </si>
  <si>
    <t>Huyện Nhơn Trạch</t>
  </si>
  <si>
    <t>Dân quân xã</t>
  </si>
  <si>
    <t>Ban chỉ huy quân sự Xã Phú Đông</t>
  </si>
  <si>
    <t xml:space="preserve">769 Phú Đông, Huyện Nhơn Trạch </t>
  </si>
  <si>
    <t>02513518042</t>
  </si>
  <si>
    <t xml:space="preserve">Trung </t>
  </si>
  <si>
    <t>0962985827</t>
  </si>
  <si>
    <t>trantrunghieusn1996@gmail.com</t>
  </si>
  <si>
    <t>Công ty TNHH Thương Mại và Dịch Vụ NINA</t>
  </si>
  <si>
    <t xml:space="preserve">Diệp </t>
  </si>
  <si>
    <t>Thanh</t>
  </si>
  <si>
    <t>01225158423</t>
  </si>
  <si>
    <t>thaithanh999@gmail.com</t>
  </si>
  <si>
    <t>IT Vina</t>
  </si>
  <si>
    <t>02873001368</t>
  </si>
  <si>
    <t xml:space="preserve">Dũng </t>
  </si>
  <si>
    <t>Thôn 2, Tân Phúc</t>
  </si>
  <si>
    <t>Huyện Hàm Tân</t>
  </si>
  <si>
    <t>0975428945</t>
  </si>
  <si>
    <t>Cơ khí nông nghiệp</t>
  </si>
  <si>
    <t>13D2010274</t>
  </si>
  <si>
    <t xml:space="preserve">202A Vĩnh Bình A, </t>
  </si>
  <si>
    <t>Vĩnh Thạnh, Huyện Lấp Vò</t>
  </si>
  <si>
    <t>01225898995</t>
  </si>
  <si>
    <t>Hợp tác lao động tại Nhật</t>
  </si>
  <si>
    <t>Cơ khí tự động</t>
  </si>
  <si>
    <t>Haindeco SaiGon</t>
  </si>
  <si>
    <t>75A Nguyễn Sỹ Sách, Phường 15</t>
  </si>
  <si>
    <t>02862939539</t>
  </si>
  <si>
    <t>haindesaigon.com</t>
  </si>
  <si>
    <t>13D2010036</t>
  </si>
  <si>
    <t>Vĩnh</t>
  </si>
  <si>
    <t>0934722310</t>
  </si>
  <si>
    <t>Phụ gia đình</t>
  </si>
  <si>
    <t>Vui chơi, giải trí</t>
  </si>
  <si>
    <t>945/66 Thống Nhất, Phường 16</t>
  </si>
  <si>
    <t xml:space="preserve">Thị </t>
  </si>
  <si>
    <t>Nguyệt</t>
  </si>
  <si>
    <t xml:space="preserve">F4/29X Ấp 6C, Vĩnh Lộc A, </t>
  </si>
  <si>
    <t>01657367744</t>
  </si>
  <si>
    <t>buinguyet2109@gmail.com</t>
  </si>
  <si>
    <t>Kỹ thuật xử lý Bản vẽ thiết kế</t>
  </si>
  <si>
    <t>Cổ phần kỹ thuật ý tưởng</t>
  </si>
  <si>
    <t>02862800666</t>
  </si>
  <si>
    <t>Đạt Trường</t>
  </si>
  <si>
    <t>An</t>
  </si>
  <si>
    <t>Kp Bình Hòa II, Tân Phước Khánh</t>
  </si>
  <si>
    <t>Huyện Tân Uyên</t>
  </si>
  <si>
    <t>01627902646</t>
  </si>
  <si>
    <t>Huyện Định Quán</t>
  </si>
  <si>
    <t>01686754060</t>
  </si>
  <si>
    <t>Cơ khí, đúc nhôm</t>
  </si>
  <si>
    <t>TMB Minh Phát</t>
  </si>
  <si>
    <t xml:space="preserve">20 Nguyễn Cửa Phú, Xã Tân Kiên, </t>
  </si>
  <si>
    <t>0283877057</t>
  </si>
  <si>
    <t>www.tbm.com.vn</t>
  </si>
  <si>
    <t xml:space="preserve">Nguyễn Thái </t>
  </si>
  <si>
    <t>Hiền</t>
  </si>
  <si>
    <t>Phường 10, Quận Tân Bình</t>
  </si>
  <si>
    <t>01679069226</t>
  </si>
  <si>
    <t>trannam1cuoctinh@gmail.com</t>
  </si>
  <si>
    <t>Công nghệ kỹ thuật cơ khí</t>
  </si>
  <si>
    <t>Thị Thùy</t>
  </si>
  <si>
    <t>Tổ 3, Khối Thủ Đức</t>
  </si>
  <si>
    <t>Thị Trấn Bồng Sông, Huyện Hoài Nhơn</t>
  </si>
  <si>
    <t>Bình Định</t>
  </si>
  <si>
    <t>0962112063</t>
  </si>
  <si>
    <t>linhnguyen17996@gmail</t>
  </si>
  <si>
    <t xml:space="preserve">Đàng </t>
  </si>
  <si>
    <t>Năng Xuân</t>
  </si>
  <si>
    <t>Định</t>
  </si>
  <si>
    <t>14CĐ - CK2</t>
  </si>
  <si>
    <t>01693742536</t>
  </si>
  <si>
    <t>noya14185@gmaial.com</t>
  </si>
  <si>
    <t>Đứng máy tiện</t>
  </si>
  <si>
    <t xml:space="preserve">181 Đặng Văn Bi, KP4, Phường Trường Thọ, </t>
  </si>
  <si>
    <t xml:space="preserve">Sỹ </t>
  </si>
  <si>
    <t>01264158671</t>
  </si>
  <si>
    <t>0966276729</t>
  </si>
  <si>
    <t>minhnhan2729@gmail.com</t>
  </si>
  <si>
    <t>Cơ khí quản cáo</t>
  </si>
  <si>
    <t>195B Nam Kỳ Khởi Nghĩa, Phường 7</t>
  </si>
  <si>
    <t xml:space="preserve">Ngô </t>
  </si>
  <si>
    <t>Huỳnh Minh</t>
  </si>
  <si>
    <t>Tự</t>
  </si>
  <si>
    <t>01686725052</t>
  </si>
  <si>
    <t>huynhminh107@gmail.com</t>
  </si>
  <si>
    <t>Thanh máy</t>
  </si>
  <si>
    <t>TNHH Tập Đoàn Thang Máy Thiết Bị Thăng Long</t>
  </si>
  <si>
    <t xml:space="preserve">17A Điện Biên Phủ,Phường 25, </t>
  </si>
  <si>
    <t xml:space="preserve">Hoài </t>
  </si>
  <si>
    <t>0964301800</t>
  </si>
  <si>
    <t>phamphuong083@gmail</t>
  </si>
  <si>
    <t>Gia công cơ khí</t>
  </si>
  <si>
    <t>TNHH Hỗ Trợ Kiểm Định và DVCN Toàn Quốc</t>
  </si>
  <si>
    <t>E29 KDC Vạn Hưng Phát, Hoàng Quốc Việt, Phường Phú Thuận</t>
  </si>
  <si>
    <t>hotro@congnghieptoanquoc.com</t>
  </si>
  <si>
    <t>01669148819</t>
  </si>
  <si>
    <t>tranqui634@gmail.com</t>
  </si>
  <si>
    <t>Phụ bếp</t>
  </si>
  <si>
    <t>Cười Lên Cái Coi</t>
  </si>
  <si>
    <t>1012 Trường Sa, Phường 12</t>
  </si>
  <si>
    <t>0905887486</t>
  </si>
  <si>
    <t xml:space="preserve">Thị Thùy </t>
  </si>
  <si>
    <t>0122367223</t>
  </si>
  <si>
    <t>chaniduong96@gmail.com</t>
  </si>
  <si>
    <t>Kiểm tra hàng cơ khí</t>
  </si>
  <si>
    <t>Việt Nhật Tân</t>
  </si>
  <si>
    <t>35/15 Phan Văn Hớn, Phường Tân Thới Nhất</t>
  </si>
  <si>
    <t>02862591213</t>
  </si>
  <si>
    <t>Nhân</t>
  </si>
  <si>
    <t>01285069677</t>
  </si>
  <si>
    <t>Cổ Phần Cơ Điện Năng Lượng Tân Phú</t>
  </si>
  <si>
    <t>50/30 Gò Dầu, Phường Tân Qúi</t>
  </si>
  <si>
    <t>028738114792</t>
  </si>
  <si>
    <t>http://tamepco.com/sam-pham.html(tamepco@gmail.com</t>
  </si>
  <si>
    <t>Thị Cẩm</t>
  </si>
  <si>
    <t>01689732368</t>
  </si>
  <si>
    <t>dohuong1295@gmail.com</t>
  </si>
  <si>
    <t>124 Điện Biên Phủ, Phường Đa Kao</t>
  </si>
  <si>
    <t>Quận 1</t>
  </si>
  <si>
    <t>02838200305</t>
  </si>
  <si>
    <t>www.pqcjp.com</t>
  </si>
  <si>
    <t>Hải</t>
  </si>
  <si>
    <t>BR-VT</t>
  </si>
  <si>
    <t>09082003592</t>
  </si>
  <si>
    <t>1119.syhai@gmail</t>
  </si>
  <si>
    <t>Thân</t>
  </si>
  <si>
    <t>01685789232</t>
  </si>
  <si>
    <t>thantronghoang1996@gmail.com</t>
  </si>
  <si>
    <t>Chưa muốn đi làm</t>
  </si>
  <si>
    <t>Vương</t>
  </si>
  <si>
    <t>0975930661</t>
  </si>
  <si>
    <t>Làm khuôn nhựa</t>
  </si>
  <si>
    <t>Công ty Cổ Phần Đại Đồng Tiến</t>
  </si>
  <si>
    <t>216 Tân Thành, Phường 15</t>
  </si>
  <si>
    <t>Quận 5</t>
  </si>
  <si>
    <t>www.daidongtien.com.vn</t>
  </si>
  <si>
    <t>Ngọc</t>
  </si>
  <si>
    <t>01649234858</t>
  </si>
  <si>
    <t>Chưa sắp sếp được thời gian</t>
  </si>
  <si>
    <t>Hồ</t>
  </si>
  <si>
    <t xml:space="preserve">Phạm Hoàng </t>
  </si>
  <si>
    <t>01208559991</t>
  </si>
  <si>
    <t>hophamhoangtam@gmail.com</t>
  </si>
  <si>
    <t>324/59 Hoàng Văn Thụ, Phường 4</t>
  </si>
  <si>
    <t xml:space="preserve">Đác </t>
  </si>
  <si>
    <t>01654667827</t>
  </si>
  <si>
    <t>thangck2011@gmail.com</t>
  </si>
  <si>
    <t>Công ty Điện Lực</t>
  </si>
  <si>
    <t>Cổ Phần Tư Vấn Xây Dựng Điện 2</t>
  </si>
  <si>
    <t>45 Đường Số 2, Phường Trường Thọ</t>
  </si>
  <si>
    <t>02837311406</t>
  </si>
  <si>
    <t>xncd@pecc2.com</t>
  </si>
  <si>
    <t>Công ty tuyển dụng</t>
  </si>
  <si>
    <t>Lộc</t>
  </si>
  <si>
    <t>01675818299</t>
  </si>
  <si>
    <t>Thi công công trình xây dựng</t>
  </si>
  <si>
    <t>Phước Thể</t>
  </si>
  <si>
    <t>Huyện Tuy Phong</t>
  </si>
  <si>
    <t xml:space="preserve">Thị Kim </t>
  </si>
  <si>
    <t>Nhung</t>
  </si>
  <si>
    <t>15TCT - MTT</t>
  </si>
  <si>
    <t>01644965290</t>
  </si>
  <si>
    <t>May mặc</t>
  </si>
  <si>
    <t>45 Bùi Văn Thêm, Phường 9</t>
  </si>
  <si>
    <t>0283847887</t>
  </si>
  <si>
    <t>smx92@gmail.vnn.vn</t>
  </si>
  <si>
    <t xml:space="preserve">Tình </t>
  </si>
  <si>
    <t xml:space="preserve">Đăng </t>
  </si>
  <si>
    <t xml:space="preserve">1000 Huỳnh Tấn Phát, </t>
  </si>
  <si>
    <t>0975328493</t>
  </si>
  <si>
    <t>Gia công khuôn cơ khí (mộc)</t>
  </si>
  <si>
    <t>Mộc Tân Minh (Daonh nghiệp tư nhân)</t>
  </si>
  <si>
    <t>57 Nguyễn Thị Thập, Phường Tân Phú Trung</t>
  </si>
  <si>
    <t>0903634492</t>
  </si>
  <si>
    <t>0961493749</t>
  </si>
  <si>
    <t>caraven1303@gmail.com</t>
  </si>
  <si>
    <t>TNHH Xây dựng cơ điện Tâm Nhất Quản Nam</t>
  </si>
  <si>
    <t>Quảng Nam</t>
  </si>
  <si>
    <t>Nguyễn Xuân</t>
  </si>
  <si>
    <t>Thảo</t>
  </si>
  <si>
    <t>01212124037</t>
  </si>
  <si>
    <t>01667205923</t>
  </si>
  <si>
    <t>NOWZONE, FASHION MALL</t>
  </si>
  <si>
    <t>235 Nguyễn Văn Cừ, Phường Nguyễn Cư Trinh</t>
  </si>
  <si>
    <t>02839251550</t>
  </si>
  <si>
    <t>www.nowzone.com.vn</t>
  </si>
  <si>
    <t>Mai</t>
  </si>
  <si>
    <t>0654874585</t>
  </si>
  <si>
    <t xml:space="preserve">561 Thị Trấn Thạnh Mỹ </t>
  </si>
  <si>
    <t>0964444190</t>
  </si>
  <si>
    <t>561 Thị Trấn Thành Mỹ</t>
  </si>
  <si>
    <t xml:space="preserve">Kim </t>
  </si>
  <si>
    <t>01642735268</t>
  </si>
  <si>
    <t>htrong53@gmail.com</t>
  </si>
  <si>
    <t>0965955371</t>
  </si>
  <si>
    <t>Đặng Duy</t>
  </si>
  <si>
    <t>0938603670</t>
  </si>
  <si>
    <t>ngodangduythanh0199@gmail.com</t>
  </si>
  <si>
    <t>Chăm sóc Xe Ô tô</t>
  </si>
  <si>
    <t>67 Phan Văn Đồng, Phường Linh Đông</t>
  </si>
  <si>
    <t>0964448686</t>
  </si>
  <si>
    <t>https://facebook.com/cmworkshopsaigon</t>
  </si>
  <si>
    <t>15TCT - NL</t>
  </si>
  <si>
    <t>0968821152</t>
  </si>
  <si>
    <t>Chạy xe thư báo</t>
  </si>
  <si>
    <t>Cổ Phần Hợp Nhất Quốc Tế</t>
  </si>
  <si>
    <t>146-148 Cộng Hòa, Phường 12</t>
  </si>
  <si>
    <t>02839481555</t>
  </si>
  <si>
    <t>http://www.hopnhat.vn/</t>
  </si>
  <si>
    <t>15TN - NL</t>
  </si>
  <si>
    <t>Phú Quốc, Kiêng Giang</t>
  </si>
  <si>
    <t>01226573444</t>
  </si>
  <si>
    <t>9 Tổ 13 Ấp  Giữa, Hiệp Thạnh</t>
  </si>
  <si>
    <t>0941801236</t>
  </si>
  <si>
    <t>0976850212</t>
  </si>
  <si>
    <t>nguyentantam94@gmail</t>
  </si>
  <si>
    <t>Vinh</t>
  </si>
  <si>
    <t>01672121129</t>
  </si>
  <si>
    <t>nguyenthanhvinh1810@gmail</t>
  </si>
  <si>
    <t>Tòa nhà Ruby Tower 81-85 Hàm Nghi, Phường Nguyễn Thái Bình</t>
  </si>
  <si>
    <t>02838239205</t>
  </si>
  <si>
    <t>Điện công nghiệp - Dân dụng</t>
  </si>
  <si>
    <t>Di</t>
  </si>
  <si>
    <t>0984912153</t>
  </si>
  <si>
    <t>vandile422@gmail.com</t>
  </si>
  <si>
    <t>Tự sữa chữa tại gia</t>
  </si>
  <si>
    <t>Tiếng Hàn Quốc</t>
  </si>
  <si>
    <t>0912132522</t>
  </si>
  <si>
    <t>Bảo trì Điện lạnh</t>
  </si>
  <si>
    <t>17/31 Trần Văn Ơn, Phường Tân Sơn Nhì</t>
  </si>
  <si>
    <t>0909298356</t>
  </si>
  <si>
    <t>baoduycdl@yahoo.com.vn</t>
  </si>
  <si>
    <t>Công nghệ Nhiệt lạnh</t>
  </si>
  <si>
    <t>Công nghệ kỹ thuật nhiệt lanj</t>
  </si>
  <si>
    <t>01643958008</t>
  </si>
  <si>
    <t>Vình Phát Motorr</t>
  </si>
  <si>
    <t>Lô G1, Đường Số 9, Khu CN Cơ Khí Ôtô, Xã Hòa Phú, Huyện Củ Chi</t>
  </si>
  <si>
    <t>02837979779</t>
  </si>
  <si>
    <t>info@vmmotorr.vn</t>
  </si>
  <si>
    <t>Quách</t>
  </si>
  <si>
    <t xml:space="preserve">Khén </t>
  </si>
  <si>
    <t>Trương</t>
  </si>
  <si>
    <t>Thị Trấn Tân Túc</t>
  </si>
  <si>
    <t>Sóc Trăng</t>
  </si>
  <si>
    <t>0907936641</t>
  </si>
  <si>
    <t>Quất</t>
  </si>
  <si>
    <t>01656313159</t>
  </si>
  <si>
    <t>89 Nguyễn Thị Rổ, Tân An Hội</t>
  </si>
  <si>
    <t>065188443454</t>
  </si>
  <si>
    <t>trongnguyen0030@gmail.com</t>
  </si>
  <si>
    <t>Khu Phố 2, Thị Trấn Củ Chi</t>
  </si>
  <si>
    <t>02838248736</t>
  </si>
  <si>
    <t>01687714209</t>
  </si>
  <si>
    <t>Diễn</t>
  </si>
  <si>
    <t>01868951176</t>
  </si>
  <si>
    <t>TNHH TMVT và DL Gia Đình Việt</t>
  </si>
  <si>
    <t>99C Phổ Quang, Phường 2</t>
  </si>
  <si>
    <t>0914549900</t>
  </si>
  <si>
    <t>www.dulichgiaddinhviet.com</t>
  </si>
  <si>
    <t>09398186723</t>
  </si>
  <si>
    <t>An Lộc Phát</t>
  </si>
  <si>
    <t>31/14 Tân Trụ, Phường 15</t>
  </si>
  <si>
    <t>02838153642</t>
  </si>
  <si>
    <t>anlocphat@thietbidongcat.com</t>
  </si>
  <si>
    <t>01629674436</t>
  </si>
  <si>
    <t xml:space="preserve">Bảo </t>
  </si>
  <si>
    <t>Nghi</t>
  </si>
  <si>
    <t>01269767429</t>
  </si>
  <si>
    <t>Bảo trì sửa chữa Máy điện</t>
  </si>
  <si>
    <t>Cao đẳng Lý Tự Trọng Tp.HCM</t>
  </si>
  <si>
    <t>Điện - Điện Tử</t>
  </si>
  <si>
    <t>Phường Đa Kao, Quận 1</t>
  </si>
  <si>
    <t>0977657599</t>
  </si>
  <si>
    <t>Trường Cao đẳng Văn hóa nghệ thuật Tp.HCM</t>
  </si>
  <si>
    <t>Diễn viên kịch điện ảnh</t>
  </si>
  <si>
    <t>Lý do khác: Rất khó tìm việc ở địa phương</t>
  </si>
  <si>
    <t>Bảo trì điện lạnh - Điện CN</t>
  </si>
  <si>
    <t>TNHH Savills</t>
  </si>
  <si>
    <t>savills.com.vn</t>
  </si>
  <si>
    <t>1. Nhân viên trong thời gian thử việc (thợ học việc)</t>
  </si>
  <si>
    <t>Cơ Điện Lạnh Bảo Duy</t>
  </si>
  <si>
    <t>Không xin việc, dự tính học liên thông</t>
  </si>
  <si>
    <t>Trường sài Gòn tourist</t>
  </si>
  <si>
    <t>Hướng dẫn viên du lịch</t>
  </si>
  <si>
    <t>cuongsenvent137@gmail.com</t>
  </si>
  <si>
    <t>Phân phối sửa chữa máy nén khí</t>
  </si>
  <si>
    <t>Trường Cao đẳng Lý Tự Trọng Tp.HCM</t>
  </si>
  <si>
    <t>http://www.vinamilk.com.vn</t>
  </si>
  <si>
    <t>http://phana.com.vn/</t>
  </si>
  <si>
    <t>Trường Đại học Công nghiệp Thực phẩm</t>
  </si>
  <si>
    <t>Công nghệ Kỹ thuật Cơ khí</t>
  </si>
  <si>
    <t>Anh Văn</t>
  </si>
  <si>
    <t xml:space="preserve">C &amp; M Work Shop </t>
  </si>
  <si>
    <t>Trung tâm đào tạo Lý Tự Trọng</t>
  </si>
  <si>
    <t>Ngoại ngữ, tin học</t>
  </si>
  <si>
    <t>TNHH MTV Fecredit</t>
  </si>
  <si>
    <t>http://fecredit.com.vn</t>
  </si>
  <si>
    <t>nhung97smx1@gmail.com</t>
  </si>
  <si>
    <t>Sài Gòn May mặc xuất nhập khẩu</t>
  </si>
  <si>
    <t>Lý do khác: Muốn học nâng cao trình độ lên bậc học cao hơn</t>
  </si>
  <si>
    <t>0961615393</t>
  </si>
  <si>
    <t>http://www.tbm.com.vn</t>
  </si>
  <si>
    <t>Truường Đại học sư phạm Kỹ thuật Tp.HCM</t>
  </si>
  <si>
    <t>CN Kỹ thuật Cơ khí</t>
  </si>
  <si>
    <t>http://www.vietsteel.com.vn</t>
  </si>
  <si>
    <t>86/6D Đường Dương Công Khi, Xã Xuân Thới Sơn</t>
  </si>
  <si>
    <t>Hốc Môn</t>
  </si>
  <si>
    <t> 028 62598102</t>
  </si>
  <si>
    <t>16 Bình Lợi,  Phường 13</t>
  </si>
  <si>
    <t>http://cadcam-vn.com/english/</t>
  </si>
  <si>
    <t>Gia công Master Cam</t>
  </si>
  <si>
    <t>Đầu tư nhiều cho lĩnh vực tự động hóa, thủy lực</t>
  </si>
  <si>
    <t>2072/G Bến Nân 1, Phú Cường</t>
  </si>
  <si>
    <t>Võ Thành Trang, Phường 10</t>
  </si>
  <si>
    <t>Nhàn</t>
  </si>
  <si>
    <t>Quảng cáo Trí Việt</t>
  </si>
  <si>
    <t>02839325092</t>
  </si>
  <si>
    <t>131/49 Đường Số 1, Phường Bình Hưng Hòa</t>
  </si>
  <si>
    <t>15 Lê Tấn Quốc, Phường 13</t>
  </si>
  <si>
    <t>http://www.vietnhattan.com.vn</t>
  </si>
  <si>
    <t>Ngôn ngữ Nhật</t>
  </si>
  <si>
    <t>Quốc Lộ 13, Phường Hiệp Bình Chánh</t>
  </si>
  <si>
    <t>468 Trường Chinh, Phường 13</t>
  </si>
  <si>
    <t>02835112607</t>
  </si>
  <si>
    <t>http://www.tle.com.vn</t>
  </si>
  <si>
    <t>An Thạnh, An Ninh Tây</t>
  </si>
  <si>
    <t>Đức Hòa</t>
  </si>
  <si>
    <t>45 Đỗ Xuân Hợp, Phường Phước Long,</t>
  </si>
  <si>
    <t>Công ty Tinh Minh Đống</t>
  </si>
  <si>
    <t>02837220977</t>
  </si>
  <si>
    <t>minh_dong@vnn.vn</t>
  </si>
  <si>
    <t xml:space="preserve">66 Lê Đình Cẩn, Phường Bình Trị Đông, </t>
  </si>
  <si>
    <t>phansylam1996@gmail.com</t>
  </si>
  <si>
    <t>3953 Lê Quang Định, Phường 11</t>
  </si>
  <si>
    <t>Thời gian học CNC ngắn cần bổ sung thời gian</t>
  </si>
  <si>
    <t>40/41 Lê Lợi , Phường 03</t>
  </si>
  <si>
    <t>68 Đường Số 1, Trần Não, Phường Bình An</t>
  </si>
  <si>
    <t>Quận 2</t>
  </si>
  <si>
    <t>ttanloc120@gmail.com</t>
  </si>
  <si>
    <t>tta6nloc120@gmail.co..vn</t>
  </si>
  <si>
    <t>237/42 Trịnh Đình Trọng, Phường Phú Trung</t>
  </si>
  <si>
    <t xml:space="preserve">Quận Tân Phú </t>
  </si>
  <si>
    <t>47 Phú Lộc, Phường 6</t>
  </si>
  <si>
    <t>191 Đồng Đen, Phường 11</t>
  </si>
  <si>
    <t>Trung tâm đào tạo Lý Tự Trong</t>
  </si>
  <si>
    <t>Hẻm 62/23 Nhất Chi Mai, Phường 13</t>
  </si>
  <si>
    <t>135/21 Kp6, Phường Trung Mỹ Tây</t>
  </si>
  <si>
    <t>Trường Hykri</t>
  </si>
  <si>
    <t>Tiếng Nhật</t>
  </si>
  <si>
    <t>Cơ khí Khoa</t>
  </si>
  <si>
    <t>Tổ 23, Ấp Xà Ban 2, Xã Xà Bang</t>
  </si>
  <si>
    <t>Huyện Châu Đức</t>
  </si>
  <si>
    <t>164/66/16 Bùi Quang Là, Phường 12</t>
  </si>
  <si>
    <t>261 Chu Văn An, Phường 24</t>
  </si>
  <si>
    <t>phat1996bsvt@gmail</t>
  </si>
  <si>
    <t>125/5 Hoàng Hoa Thám, Phường 13</t>
  </si>
  <si>
    <t>phanphuc3127@gmail.com</t>
  </si>
  <si>
    <t>Đường Số 4, Phường Linh Tây</t>
  </si>
  <si>
    <t>01264700704</t>
  </si>
  <si>
    <t>Trường Đại học sư phạm kỹ thuật Tp.HCM</t>
  </si>
  <si>
    <t>Cdktltt@gmail.com</t>
  </si>
  <si>
    <t>Điện Công nghiệp</t>
  </si>
  <si>
    <t>50/14 Ấp Mỹ Hòa, Xã Trung Chánh</t>
  </si>
  <si>
    <t>hiieumiinh@gmail.com</t>
  </si>
  <si>
    <t>Công nghệ KT Điện - Điện Tử</t>
  </si>
  <si>
    <t>95 Trương Đăng Giản</t>
  </si>
  <si>
    <t>Vtrong39@gmail.com</t>
  </si>
  <si>
    <t> http://www.hvac.vn/dienlanhbk@hcm.vnn.vn </t>
  </si>
  <si>
    <t> 02838636419</t>
  </si>
  <si>
    <t>44/77 Lê Hoàng Phát, Phường 16</t>
  </si>
  <si>
    <t>Công ty TNHH MTV XLKT Điện Cơ Mạnh Tín</t>
  </si>
  <si>
    <t>331, Quốc Lộ 13</t>
  </si>
  <si>
    <t>minh.pv@meteccons.vn</t>
  </si>
  <si>
    <t>481/35 Trường Chinh, Phường 4</t>
  </si>
  <si>
    <t>www.viettien.com.vn</t>
  </si>
  <si>
    <t>02838640800</t>
  </si>
  <si>
    <t>nguyenthiquynhhoa1011@gmail.com</t>
  </si>
  <si>
    <t>Trường Nhật Ngữ SaKura</t>
  </si>
  <si>
    <t xml:space="preserve">1141/12/4 Kp, Phường Trung Mỹ Tây, </t>
  </si>
  <si>
    <t>huyenpham38837@gmail.com</t>
  </si>
  <si>
    <t>Thị Xã Thuận An</t>
  </si>
  <si>
    <t>49/16 Thuận Giao 2, Thuận Giao</t>
  </si>
  <si>
    <t>nangham95@gmail.com</t>
  </si>
  <si>
    <t>leyennhi879gmail.com</t>
  </si>
  <si>
    <t>lam63499@gmail.com</t>
  </si>
  <si>
    <t>Quản lý Kho</t>
  </si>
  <si>
    <t>http://www.bros.com.cn</t>
  </si>
  <si>
    <t>Công ty TNHH Pacific Quality Control centre Việt Nam</t>
  </si>
  <si>
    <t>15/1 Ấp Tiền Lân,  Xã Bà Điểm</t>
  </si>
  <si>
    <t>107 Bến Vân Đồn, Phường 9,</t>
  </si>
  <si>
    <t>Quận4</t>
  </si>
  <si>
    <t>Lầu 1, Tòa Nhà Sài Gòn Tel(Sài Gòn ICI), Khu CVPM Quang Trung, Phường Tân Chánh Hiệp</t>
  </si>
  <si>
    <t>419Bis 20 Trung Mỹ Tây 13, Phường Trung Mỹ Tây</t>
  </si>
  <si>
    <t>info@itvina.com</t>
  </si>
  <si>
    <t>msiggs09@gmail.com</t>
  </si>
  <si>
    <t>http://www.nina.vn</t>
  </si>
  <si>
    <t>hungtan941995@gmail.com</t>
  </si>
  <si>
    <t>85/6 Đường số 3, Phường 9</t>
  </si>
  <si>
    <t>17/1 Tổ 6, Kp10, Phường Tân Chánh Hiệp</t>
  </si>
  <si>
    <t>http://www.absvietmy.com</t>
  </si>
  <si>
    <t xml:space="preserve">30 Đường 45, Phường Hiệp Bình Chánh, </t>
  </si>
  <si>
    <t>Trường Nhất Nghệ</t>
  </si>
  <si>
    <t>Thiết kế Web</t>
  </si>
  <si>
    <t>373/1/142/2 Lý Thường Kiệt, Phường 9</t>
  </si>
  <si>
    <t>252 Thoại Ngọc Hầu, Phường Phú Thạnh</t>
  </si>
  <si>
    <t>183/6K Tân Hòa Đông, Phường 14</t>
  </si>
  <si>
    <t>Quận 6</t>
  </si>
  <si>
    <t>279 Lâm Văn Bền, Phường Bình Thuận</t>
  </si>
  <si>
    <t>TNHH New Ha Nam</t>
  </si>
  <si>
    <t xml:space="preserve">HT 3-1, Tăng Nhơn Phú B, Khu Công nghệ cao </t>
  </si>
  <si>
    <t>85A Tân Lập, Phường Hiệp Phú</t>
  </si>
  <si>
    <t>truongquangnhat@gmail.com</t>
  </si>
  <si>
    <t>65 Tân Kỳ - Tân Qúy, Phường Sơn Kỳ</t>
  </si>
  <si>
    <t>0963269321</t>
  </si>
  <si>
    <t>33 Thiền Viên, Phường Mỹ Đình</t>
  </si>
  <si>
    <t>100/5D Ấp Tam Đông, Xã Thới Tam Thôn</t>
  </si>
  <si>
    <t>373/1/3Thống Nhất, Phường 8</t>
  </si>
  <si>
    <t>Công ty Cổ phần KT Cường Thịnh</t>
  </si>
  <si>
    <t>168/44H Đường D2, Phường 25</t>
  </si>
  <si>
    <t>028362944571</t>
  </si>
  <si>
    <t>http://www.ctcjsc.com.vn</t>
  </si>
  <si>
    <t>147 Dương Quảng Hàm, Phường 5</t>
  </si>
  <si>
    <t>102 Lê Thị Hồng Gấm, Phường Nguyễn Thái Bình</t>
  </si>
  <si>
    <t>160 Quốc Lộ 13, Phường 26</t>
  </si>
  <si>
    <t>Trường Đại học sư phạm Kỹ thuật Tp.HCM</t>
  </si>
  <si>
    <t>693 Quang Trung, Phường 8</t>
  </si>
  <si>
    <t>recruitment_mbv@daimler.com</t>
  </si>
  <si>
    <t>49/18/1 KP9, Phường Tân Chánh Hiệp</t>
  </si>
  <si>
    <t xml:space="preserve">01 Đường Hùng Vương, Phường Xuân An, </t>
  </si>
  <si>
    <t>minhanhtilover191295@gmail.com</t>
  </si>
  <si>
    <t>http://www.thegioididong.com</t>
  </si>
  <si>
    <t>Hồ Đắc Di, Phường Tây Thạnh</t>
  </si>
  <si>
    <t>phamdinhduy131@gmail.com</t>
  </si>
  <si>
    <t>Hồ Đắc Di, Phường tây Thạnh</t>
  </si>
  <si>
    <t>Trường Đại học sư phạm Kỹ thuật TP.HCM</t>
  </si>
  <si>
    <t>416/6/11 Lạc Long Quân, Phường 15</t>
  </si>
  <si>
    <t>chidungkv@gmail.com</t>
  </si>
  <si>
    <t>695 Quang Trung, Phường 8</t>
  </si>
  <si>
    <t>ngocnguyen@isuzu-vietnam.com</t>
  </si>
  <si>
    <t>0983902578</t>
  </si>
  <si>
    <t>02838105014</t>
  </si>
  <si>
    <t>Đường Nguyễn Ái Quốc, Phường Quang Vinh</t>
  </si>
  <si>
    <t>Công ty phát triển công cộng và dịch vụ công ích TP Biên Hòa</t>
  </si>
  <si>
    <t>290 Đường 30/4, Phường Thanh Bình</t>
  </si>
  <si>
    <t>229 Nguyên Chí Thanh, Xã Tân Bình</t>
  </si>
  <si>
    <t xml:space="preserve"> Tx. LaGi</t>
  </si>
  <si>
    <t>nguyenthaihoa2509@gmail</t>
  </si>
  <si>
    <t xml:space="preserve">Hốc Môn </t>
  </si>
  <si>
    <t>2/5B Trần Văn Mười, Xuân Thới Đông 1</t>
  </si>
  <si>
    <t>183/4 Quốc Lộ 1K, Phường Linh Xuân</t>
  </si>
  <si>
    <t>Hẻm 207 Lạc Long Quân, Phường 3</t>
  </si>
  <si>
    <t>111 Đào Duy Anh, Phường 9</t>
  </si>
  <si>
    <t>minhtan239@gmail.com</t>
  </si>
  <si>
    <t xml:space="preserve">27 Nguyễn Thị Thập, Phường Tân Phú, </t>
  </si>
  <si>
    <t>145/9 Trương Văn Hải, Phường Tây Nhơn Phú B</t>
  </si>
  <si>
    <t>Quản lý sản xuất</t>
  </si>
  <si>
    <t xml:space="preserve"> Huyện Củ Chi</t>
  </si>
  <si>
    <t>14A, Đường 236 Tổ 6, Ấp Xoài Hòa Phú</t>
  </si>
  <si>
    <t>Ban chỉ huy Quân sự Xã Hòa Phú</t>
  </si>
  <si>
    <t>Garage Thanh Châu</t>
  </si>
  <si>
    <t>Hẽm 275 Ngô Gia Tự, Phường Thạnh Lộc</t>
  </si>
  <si>
    <t>108/5 Phù Đổng, Phường Phù Đổng</t>
  </si>
  <si>
    <t>TP. Pleiku</t>
  </si>
  <si>
    <t>tiendolamit96@gmail.com</t>
  </si>
  <si>
    <t>Tại nhà</t>
  </si>
  <si>
    <t>Gia Lai</t>
  </si>
  <si>
    <t>Ấp Thới Hòa, Thành Thới A</t>
  </si>
  <si>
    <t>lamsihuy95@gmail.com</t>
  </si>
  <si>
    <t>58 Đường Số 5, Phường Linh Trung,</t>
  </si>
  <si>
    <t>291/45 Trường Chinh, Phường 14</t>
  </si>
  <si>
    <t>vohoangdai2322@gmail.com</t>
  </si>
  <si>
    <t>Huyện Dương Minh Châu</t>
  </si>
  <si>
    <t>huynhtrungcang1996@gmail.com</t>
  </si>
  <si>
    <t>152Lý Thánh Tông, Phường Hiệp Tân</t>
  </si>
  <si>
    <t>Xóm 11, Thôn Lộc Thương, Xã Phước Sơn</t>
  </si>
  <si>
    <t>Huyện Tuy Phước</t>
  </si>
  <si>
    <t>140 Lê Đức Thọ, Phường Hải Cảng</t>
  </si>
  <si>
    <t>Thực hành Ô tô</t>
  </si>
  <si>
    <t>125/2 KPI, An Phú Đông</t>
  </si>
  <si>
    <t>1351 Phan Văn Trị, Phường 10</t>
  </si>
  <si>
    <t>http://www.daiphatvienthong.vn</t>
  </si>
  <si>
    <t>Bình Phước</t>
  </si>
  <si>
    <t>Ấp 4, Tiến Hưng</t>
  </si>
  <si>
    <t>TX Đồng Xoài</t>
  </si>
  <si>
    <t>334/20C Tô Hiến Thành, Phường 12</t>
  </si>
  <si>
    <t>Xóm 5, Thôn 3, Xã Lộc Châu</t>
  </si>
  <si>
    <t>TX. Bảo Lộc</t>
  </si>
  <si>
    <t>9/14F Chử Đồng Tử, Phường 7</t>
  </si>
  <si>
    <t>0129500852</t>
  </si>
  <si>
    <t>42/60/57 Hồ Đác Di, Phường Tây Thạnh</t>
  </si>
  <si>
    <t>60 Trần Mai Ninh, Phường 12</t>
  </si>
  <si>
    <t>63 Bạch Đằng, Phường 2</t>
  </si>
  <si>
    <t>63 Bạch đằng, Phường 2</t>
  </si>
  <si>
    <t>0988483924</t>
  </si>
  <si>
    <t>Mỹ Hạnh Nam</t>
  </si>
  <si>
    <t>tranhuunghia995@gmail.com</t>
  </si>
  <si>
    <t>Trường Đại học Nông Lâm TP.HCM</t>
  </si>
  <si>
    <t>Công nghệ Kỹ thuật Ô tô</t>
  </si>
  <si>
    <t>May Mặc Quảng Việt</t>
  </si>
  <si>
    <t>Thành phố Sóc Trăng</t>
  </si>
  <si>
    <t>1098/24 QL.1, Phường 10</t>
  </si>
  <si>
    <t>Đường Số 30, Phường Linh Tây</t>
  </si>
  <si>
    <t>hongocvuongQNG76@gmail.com</t>
  </si>
  <si>
    <t>Lê Đức Thọ, Phường 16</t>
  </si>
  <si>
    <t>770A Hà Huy Giáp, Phường Thạnh Lộc</t>
  </si>
  <si>
    <t>Văn phòng đại diện giám địnhbồi thường PTT TP.HCM</t>
  </si>
  <si>
    <t xml:space="preserve">867/7 Tân Sơn, Phường 12, </t>
  </si>
  <si>
    <t>235/125 Phạm Văn Hai, Phường 5,</t>
  </si>
  <si>
    <t xml:space="preserve">71/146 Nguyễn Bậc, Phường 3, </t>
  </si>
  <si>
    <t xml:space="preserve">8/12 Phan Văn Hớn, Phường Tân Thới Nhất, </t>
  </si>
  <si>
    <t>336/16/67 Nguyễn Văn Luông, Phường 12</t>
  </si>
  <si>
    <t>166/5A KP3, Đường Tân Thới Nhất 1A, Phường Tân Thới Nhất</t>
  </si>
  <si>
    <t>72/34 Dương Đức Hiền, Phường Tây Thạnh</t>
  </si>
  <si>
    <t>105/9 Nguyễn Thị Tú, Phường Bình Hưng Hòa</t>
  </si>
  <si>
    <t>42/5 Đường Số 2 , Phường Hiệp Bình Phước</t>
  </si>
  <si>
    <t>19 Bạch Đằng, Phường 2</t>
  </si>
  <si>
    <t>252 Nguyễn Trãi, Phường Nguyễn Cư Trinh</t>
  </si>
  <si>
    <t>23 Dân Tộc, Phường Tân Thành</t>
  </si>
  <si>
    <t>Nguyễn Thái Bình, Kp8</t>
  </si>
  <si>
    <t xml:space="preserve">Thị Trấn Dương Đông, </t>
  </si>
  <si>
    <t>154/12 Đông Hưng Thuận, Phường Tân Hưng Thuận,</t>
  </si>
  <si>
    <t>77/58 Trần Văn Đang, Phường 10</t>
  </si>
  <si>
    <t>1287 Phạm Thế Hiển, Phường 5</t>
  </si>
  <si>
    <t>Quận 8</t>
  </si>
  <si>
    <t>86/71/9/10 Trường Chinh, Phường 12</t>
  </si>
  <si>
    <t>86/125 Trường Chinh, Phường 12</t>
  </si>
  <si>
    <t>Long Khánh</t>
  </si>
  <si>
    <t>710A Trường Chinh, Phường 15</t>
  </si>
  <si>
    <t>70B Bác Ái, Phường Tân Thành</t>
  </si>
  <si>
    <t>778/32/29C Thống Nhất, Phường 15</t>
  </si>
  <si>
    <t>442 Ấp Phước Hậu, ã Gia Bình</t>
  </si>
  <si>
    <t>Huyện Trảng Bom</t>
  </si>
  <si>
    <t>19/6/8 Hoàng Xuân Nhị, Phường Phú Trung</t>
  </si>
  <si>
    <t>437A Hoàng Văn Thụ, Phường 4</t>
  </si>
  <si>
    <t>149/61/20 Bành Văn Trân, Phường 7</t>
  </si>
  <si>
    <t>5/10 Võ Trường Toản, Phường 15</t>
  </si>
  <si>
    <t>105/363 Mũi Lớn 2, Phường Tân An Hội</t>
  </si>
  <si>
    <t>Đường Dương Quảng Hàm, Phường 5</t>
  </si>
  <si>
    <t>Hàm tân</t>
  </si>
  <si>
    <t>Số 10 Tân Trào, Phường Tân Phú</t>
  </si>
  <si>
    <t>Số 20 Đường 53, Phường 14</t>
  </si>
  <si>
    <t>23 Dân tộc, Phường Tân Thành</t>
  </si>
  <si>
    <t>Tên</t>
  </si>
  <si>
    <t>Row Labels</t>
  </si>
  <si>
    <t>Grand Total</t>
  </si>
  <si>
    <t>Giới tính</t>
  </si>
  <si>
    <t>Tổng</t>
  </si>
  <si>
    <t>Số lượng</t>
  </si>
  <si>
    <t>Tỉ lệ %</t>
  </si>
  <si>
    <t>Tuổi</t>
  </si>
  <si>
    <t>Dưới 25 tuổi</t>
  </si>
  <si>
    <t>Từ 25 đến 30 tuổi</t>
  </si>
  <si>
    <t>Trên 30 tuổi</t>
  </si>
  <si>
    <t>Nhóm tuổi</t>
  </si>
  <si>
    <t>Số lượng HV Nam</t>
  </si>
  <si>
    <t>Tỉ lệ % HV Nam</t>
  </si>
  <si>
    <t>Số lượng HV Nữ</t>
  </si>
  <si>
    <t>Chuẩn hóa nghề</t>
  </si>
  <si>
    <t>(blank)</t>
  </si>
  <si>
    <t>Chuẩn hóa công việc liên quan</t>
  </si>
  <si>
    <t>Tỉ lệ % Cấp trình độ2</t>
  </si>
  <si>
    <t>Số lượng Cấp trình độ</t>
  </si>
  <si>
    <t>Cấp trình độ</t>
  </si>
  <si>
    <t>Số lượng cấp trình độ</t>
  </si>
  <si>
    <t>Tỉ lệ % Cấp trình độ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</si>
</sst>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/m/yyyy;@"/>
    <numFmt numFmtId="165" formatCode="[$-409]d\-mmm\-yyyy;@"/>
    <numFmt numFmtId="166" formatCode="0##\ ###\ ###\ ###"/>
  </numFmts>
  <fonts count="2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u/>
      <sz val="11"/>
      <color theme="10"/>
      <name val="Calibri"/>
      <family val="2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</font>
    <font>
      <b/>
      <sz val="11"/>
      <name val="Times New Roman"/>
      <family val="1"/>
    </font>
    <font>
      <sz val="11"/>
      <color rgb="FF11111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7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164" fontId="12" fillId="0" borderId="0" xfId="0" applyNumberFormat="1" applyFont="1" applyFill="1" applyProtection="1">
      <protection locked="0"/>
    </xf>
    <xf numFmtId="0" fontId="12" fillId="0" borderId="0" xfId="0" applyFont="1" applyFill="1" applyProtection="1">
      <protection locked="0"/>
    </xf>
    <xf numFmtId="165" fontId="12" fillId="0" borderId="0" xfId="0" applyNumberFormat="1" applyFont="1" applyFill="1" applyProtection="1">
      <protection locked="0"/>
    </xf>
    <xf numFmtId="0" fontId="12" fillId="0" borderId="0" xfId="0" applyFont="1" applyFill="1"/>
    <xf numFmtId="165" fontId="12" fillId="0" borderId="0" xfId="0" applyNumberFormat="1" applyFont="1" applyFill="1"/>
    <xf numFmtId="0" fontId="13" fillId="3" borderId="0" xfId="0" applyFont="1" applyFill="1" applyAlignment="1">
      <alignment wrapText="1"/>
    </xf>
    <xf numFmtId="165" fontId="13" fillId="3" borderId="0" xfId="0" applyNumberFormat="1" applyFont="1" applyFill="1" applyAlignment="1">
      <alignment wrapText="1"/>
    </xf>
    <xf numFmtId="0" fontId="13" fillId="3" borderId="2" xfId="0" applyFont="1" applyFill="1" applyBorder="1" applyAlignment="1">
      <alignment wrapText="1"/>
    </xf>
    <xf numFmtId="49" fontId="13" fillId="3" borderId="0" xfId="0" applyNumberFormat="1" applyFont="1" applyFill="1"/>
    <xf numFmtId="0" fontId="13" fillId="3" borderId="0" xfId="0" applyFont="1" applyFill="1"/>
    <xf numFmtId="0" fontId="14" fillId="0" borderId="0" xfId="0" applyFont="1" applyFill="1"/>
    <xf numFmtId="0" fontId="14" fillId="0" borderId="0" xfId="0" applyFont="1" applyFill="1" applyProtection="1">
      <protection locked="0"/>
    </xf>
    <xf numFmtId="0" fontId="14" fillId="0" borderId="0" xfId="0" quotePrefix="1" applyFont="1" applyFill="1" applyProtection="1">
      <protection locked="0"/>
    </xf>
    <xf numFmtId="0" fontId="15" fillId="0" borderId="0" xfId="1" applyFont="1" applyFill="1" applyProtection="1">
      <protection locked="0"/>
    </xf>
    <xf numFmtId="164" fontId="14" fillId="0" borderId="0" xfId="0" applyNumberFormat="1" applyFont="1" applyFill="1" applyProtection="1">
      <protection locked="0"/>
    </xf>
    <xf numFmtId="0" fontId="14" fillId="0" borderId="0" xfId="0" quotePrefix="1" applyFont="1" applyFill="1"/>
    <xf numFmtId="0" fontId="15" fillId="0" borderId="0" xfId="1" applyFont="1" applyFill="1"/>
    <xf numFmtId="0" fontId="16" fillId="0" borderId="0" xfId="1" applyFont="1" applyFill="1" applyProtection="1">
      <protection locked="0"/>
    </xf>
    <xf numFmtId="0" fontId="16" fillId="0" borderId="0" xfId="1" applyFont="1" applyFill="1"/>
    <xf numFmtId="0" fontId="11" fillId="0" borderId="0" xfId="1" applyFill="1" applyProtection="1">
      <protection locked="0"/>
    </xf>
    <xf numFmtId="0" fontId="11" fillId="0" borderId="0" xfId="1" applyFill="1"/>
    <xf numFmtId="0" fontId="12" fillId="0" borderId="0" xfId="0" quotePrefix="1" applyFont="1" applyFill="1" applyProtection="1">
      <protection locked="0"/>
    </xf>
    <xf numFmtId="0" fontId="12" fillId="0" borderId="0" xfId="0" quotePrefix="1" applyFont="1" applyFill="1"/>
    <xf numFmtId="0" fontId="13" fillId="0" borderId="0" xfId="0" applyFont="1" applyFill="1" applyProtection="1">
      <protection locked="0"/>
    </xf>
    <xf numFmtId="0" fontId="17" fillId="0" borderId="0" xfId="0" applyFont="1" applyFill="1" applyProtection="1">
      <protection locked="0"/>
    </xf>
    <xf numFmtId="0" fontId="17" fillId="0" borderId="0" xfId="0" applyFont="1" applyFill="1"/>
    <xf numFmtId="49" fontId="14" fillId="0" borderId="0" xfId="0" applyNumberFormat="1" applyFont="1" applyFill="1"/>
    <xf numFmtId="49" fontId="14" fillId="0" borderId="0" xfId="0" applyNumberFormat="1" applyFont="1" applyFill="1" applyProtection="1">
      <protection locked="0"/>
    </xf>
    <xf numFmtId="0" fontId="11" fillId="0" borderId="0" xfId="1"/>
    <xf numFmtId="0" fontId="12" fillId="0" borderId="0" xfId="0" applyFont="1"/>
    <xf numFmtId="0" fontId="18" fillId="0" borderId="0" xfId="0" applyFont="1"/>
    <xf numFmtId="49" fontId="12" fillId="0" borderId="0" xfId="0" applyNumberFormat="1" applyFont="1" applyFill="1"/>
    <xf numFmtId="49" fontId="14" fillId="0" borderId="0" xfId="0" quotePrefix="1" applyNumberFormat="1" applyFont="1" applyFill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1" applyFill="1" applyAlignment="1" applyProtection="1">
      <protection locked="0"/>
    </xf>
    <xf numFmtId="166" fontId="12" fillId="0" borderId="0" xfId="0" applyNumberFormat="1" applyFont="1" applyFill="1" applyProtection="1">
      <protection locked="0"/>
    </xf>
    <xf numFmtId="0" fontId="19" fillId="0" borderId="0" xfId="0" applyFont="1"/>
    <xf numFmtId="49" fontId="14" fillId="0" borderId="0" xfId="0" quotePrefix="1" applyNumberFormat="1" applyFont="1" applyFill="1"/>
    <xf numFmtId="0" fontId="11" fillId="0" borderId="0" xfId="1" applyAlignment="1" applyProtection="1">
      <protection locked="0"/>
    </xf>
    <xf numFmtId="49" fontId="20" fillId="0" borderId="0" xfId="0" quotePrefix="1" applyNumberFormat="1" applyFont="1" applyProtection="1">
      <protection locked="0"/>
    </xf>
    <xf numFmtId="0" fontId="13" fillId="3" borderId="0" xfId="0" applyFont="1" applyFill="1" applyAlignment="1"/>
    <xf numFmtId="0" fontId="13" fillId="3" borderId="0" xfId="0" applyFont="1" applyFill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14" fillId="0" borderId="0" xfId="0" applyFont="1" applyFill="1" applyAlignment="1" applyProtection="1">
      <alignment horizontal="left"/>
      <protection locked="0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13" fillId="3" borderId="0" xfId="0" applyFont="1" applyFill="1" applyAlignment="1" applyProtection="1">
      <alignment horizontal="center"/>
      <protection locked="0"/>
    </xf>
    <xf numFmtId="0" fontId="13" fillId="3" borderId="0" xfId="0" applyFont="1" applyFill="1" applyProtection="1">
      <protection locked="0"/>
    </xf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0" applyNumberFormat="1" applyFont="1" applyFill="1" applyBorder="1" applyAlignment="1">
      <alignment horizontal="center" vertical="center"/>
    </xf>
    <xf numFmtId="10" fontId="21" fillId="4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top" wrapText="1"/>
    </xf>
    <xf numFmtId="0" fontId="21" fillId="5" borderId="1" xfId="0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209">
    <dxf>
      <alignment horizontal="center" readingOrder="0"/>
    </dxf>
    <dxf>
      <numFmt numFmtId="14" formatCode="0.00%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 readingOrder="0"/>
    </dxf>
    <dxf>
      <numFmt numFmtId="14" formatCode="0.0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alignment horizontal="center" readingOrder="0"/>
    </dxf>
    <dxf>
      <numFmt numFmtId="0" formatCode="General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Tỉ</a:t>
            </a:r>
            <a:r>
              <a:rPr lang="en-US" baseline="0"/>
              <a:t> lệ học viên phân theo giới tính</a:t>
            </a:r>
            <a:endParaRPr lang="vi-VN"/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'gioi tính'!$B$1</c:f>
              <c:strCache>
                <c:ptCount val="1"/>
                <c:pt idx="0">
                  <c:v>Số lượng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'gioi tính'!$A$2:$A$3</c:f>
              <c:strCache>
                <c:ptCount val="2"/>
                <c:pt idx="0">
                  <c:v>Nam</c:v>
                </c:pt>
                <c:pt idx="1">
                  <c:v>Nữ</c:v>
                </c:pt>
              </c:strCache>
            </c:strRef>
          </c:cat>
          <c:val>
            <c:numRef>
              <c:f>'gioi tính'!$B$2:$B$3</c:f>
              <c:numCache>
                <c:formatCode>General</c:formatCode>
                <c:ptCount val="2"/>
                <c:pt idx="0">
                  <c:v>137</c:v>
                </c:pt>
                <c:pt idx="1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55</xdr:row>
      <xdr:rowOff>0</xdr:rowOff>
    </xdr:from>
    <xdr:to>
      <xdr:col>34</xdr:col>
      <xdr:colOff>304800</xdr:colOff>
      <xdr:row>56</xdr:row>
      <xdr:rowOff>95250</xdr:rowOff>
    </xdr:to>
    <xdr:sp macro="" textlink="">
      <xdr:nvSpPr>
        <xdr:cNvPr id="4136" name="AutoShape 40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55</xdr:row>
      <xdr:rowOff>0</xdr:rowOff>
    </xdr:from>
    <xdr:to>
      <xdr:col>34</xdr:col>
      <xdr:colOff>304800</xdr:colOff>
      <xdr:row>56</xdr:row>
      <xdr:rowOff>95250</xdr:rowOff>
    </xdr:to>
    <xdr:sp macro="" textlink="">
      <xdr:nvSpPr>
        <xdr:cNvPr id="4137" name="AutoShape 41" descr="data:image/png;base64,iVBORw0KGgoAAAANSUhEUgAAAEoAAAAPCAIAAADMJ875AAADoElEQVRIid2WTUgqURiGPzOxH6Sash8qkEolwgqLFEEGyggryoJCijbVMjIijBatImgn1LiQFm7ERUL0g0kUUe6jNETKjVRManUkIg1UuIsj3u69o+SFbnC/1cfLc+add+bMN4eFEIL/t3K+2sBqtQoEgnA4/NVGjPUz3sHBQXV19cjIyPHx8UdCp9OVlpaqVKrb21sACIfD09PTIpGIz+frdLp0GK5gMLi0tDQ4OFhSUvLxmqenpyKRyGazZeueGWbQEUIIIZqmy8rKurq6zGYzm802m81Y39raAoD5+Xm1Wt3e3o4QCoVCGo3GZDJZLBYAMBqNjBiu8fFxHo/n8/nQr9XY2Ij5bN0zwIx6Mh5FUSwWy+PxIIRIkiRJEuvLy8sAEAgEpqam8vPzP97iwMAAAFAUlQ7zer0cDmd2dva3bGazubCwUCgULi4u/oV7OphRT27O3d3dlpaWqqoqAJBIJFdXV1gXi8UAYLFYbDZbd3c3FiORyOTk5N7eXnNz8/DwcDrMarXGYrGNjQ2lUnlycpLaQgaDQaPRvL6+ppSs3NPBjHoy3sXFRVNTE+5zc3NfXl5w39vbK5VKFxYWYrHY6uoq/pw6Ojp2dnbYbDZFUXl5eYwYADgcDoIgbDZbT0/PxMTE3d0dADidTrfbrdVqHx8fU/E+754BZtST8cLhMJ/Px30wGCwoKMD9+fn59fU1ALy/v/v9fgCIRqM0TXO53EQiodVqn5+fGTEA8Hq9fX19nZ2der0+Go06HA4AMBqNBEE0NDQkEom3t7ds3TPAjHoyXlFRUTwex73b7RYKhbifm5vLyck5OzuTyWQrKysAIBAIXC7Xw8OD0+mkaRp//X9iABCPxysqKgAAP8hoNAoA9/f3qdFCUZTBYMjKPQPMqCfjyWQyj8cDAH6/3+PxqFQqrN/c3IyNjUkkktbWVpfLhcXa2loAwG+jvLw8HVZXVxeJRADAbrcDQFtbG151dHR0eHgIAP39/Wq1Olv3dDCzjseO3W7ncDgURSkUCi6Xi+cPQkipVEqlUpPJVFxcrFAoEEI+n297e3t0dBQAFApFKBRixPDcq6+v39zcJAhCLpf/Nj8BIDU5P++eAWbUIeW3vr5eWVlJEETqT4IQury8lEqlHA6HJEm8YH9/n8fj1dTU6PX6QCCQDkMIPT09zczM8Hg8uVzu9XozxPu8ewaYUWehbzpzrq2ticXioaGhL3X5tnj/pr78SP299QOa4K68dNAO+wAAAABJRU5ErkJggg=="/>
        <xdr:cNvSpPr>
          <a:spLocks noChangeAspect="1" noChangeArrowheads="1"/>
        </xdr:cNvSpPr>
      </xdr:nvSpPr>
      <xdr:spPr bwMode="auto">
        <a:xfrm>
          <a:off x="29803725" y="1210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5</xdr:row>
      <xdr:rowOff>185737</xdr:rowOff>
    </xdr:from>
    <xdr:to>
      <xdr:col>11</xdr:col>
      <xdr:colOff>523875</xdr:colOff>
      <xdr:row>20</xdr:row>
      <xdr:rowOff>71437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US" refreshedDate="43301.365722800925" createdVersion="4" refreshedVersion="4" minRefreshableVersion="3" recordCount="1286">
  <cacheSource type="worksheet">
    <worksheetSource ref="A1:BU1048576" sheet="Nhập liệu"/>
  </cacheSource>
  <cacheFields count="73">
    <cacheField name="STT" numFmtId="0">
      <sharedItems containsString="0" containsBlank="1" containsNumber="1" containsInteger="1" minValue="1" maxValue="149"/>
    </cacheField>
    <cacheField name="Trường" numFmtId="0">
      <sharedItems containsBlank="1"/>
    </cacheField>
    <cacheField name="Mã Học Viên" numFmtId="0">
      <sharedItems containsBlank="1" containsMixedTypes="1" containsNumber="1" containsInteger="1" minValue="14000181" maxValue="15003548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2.Lớp " numFmtId="0">
      <sharedItems containsBlank="1"/>
    </cacheField>
    <cacheField name="2.Khoa" numFmtId="0">
      <sharedItems containsBlank="1"/>
    </cacheField>
    <cacheField name="2. Ngành/ Nghề đào tạo" numFmtId="0">
      <sharedItems containsBlank="1"/>
    </cacheField>
    <cacheField name="Chuẩn hóa nghề" numFmtId="0">
      <sharedItems containsBlank="1"/>
    </cacheField>
    <cacheField name="2.Cấp trình độ" numFmtId="0">
      <sharedItems containsBlank="1" count="3">
        <s v="1.Cao đẳng nghề"/>
        <s v="2.Trung cấp nghề"/>
        <m/>
      </sharedItems>
    </cacheField>
    <cacheField name="3.Địa chỉ -Số nhà/ đường phố" numFmtId="0">
      <sharedItems containsBlank="1"/>
    </cacheField>
    <cacheField name="3.Quận-Huyện/ Xã - Phường" numFmtId="0">
      <sharedItems containsBlank="1"/>
    </cacheField>
    <cacheField name="3.Tỉnh - Thành Phố" numFmtId="0">
      <sharedItems containsBlank="1"/>
    </cacheField>
    <cacheField name="Số ĐT" numFmtId="0">
      <sharedItems containsBlank="1" containsMixedTypes="1" containsNumber="1" containsInteger="1" minValue="964422050" maxValue="1698981118"/>
    </cacheField>
    <cacheField name="Email " numFmtId="0">
      <sharedItems containsBlank="1"/>
    </cacheField>
    <cacheField name="4.Giới tính" numFmtId="0">
      <sharedItems containsBlank="1" count="3">
        <s v="Nam"/>
        <s v="Nữ"/>
        <m/>
      </sharedItems>
    </cacheField>
    <cacheField name="5.NĂM SINH" numFmtId="0">
      <sharedItems containsString="0" containsBlank="1" containsNumber="1" containsInteger="1" minValue="1982" maxValue="1997"/>
    </cacheField>
    <cacheField name="Tuổi" numFmtId="0">
      <sharedItems containsString="0" containsBlank="1" containsNumber="1" containsInteger="1" minValue="21" maxValue="36"/>
    </cacheField>
    <cacheField name="Nhóm tuổi" numFmtId="0">
      <sharedItems containsBlank="1" count="5">
        <s v="Dưới 25 tuổi"/>
        <s v="Từ 25 đến 30 tuổi"/>
        <s v="Trên 30 tuổi"/>
        <m/>
        <e v="#N/A" u="1"/>
      </sharedItems>
    </cacheField>
    <cacheField name="6.Bằng TN cao nhất" numFmtId="0">
      <sharedItems containsBlank="1"/>
    </cacheField>
    <cacheField name="7.Đã từng học nghề trước khi vào trường" numFmtId="0">
      <sharedItems containsBlank="1"/>
    </cacheField>
    <cacheField name="7.1Bằng nghề cao nhất" numFmtId="0">
      <sharedItems containsBlank="1"/>
    </cacheField>
    <cacheField name="7.2Học nghề ở đâu" numFmtId="0">
      <sharedItems containsBlank="1"/>
    </cacheField>
    <cacheField name="7.3 Số tháng học nghề " numFmtId="0">
      <sharedItems containsNonDate="0" containsString="0" containsBlank="1"/>
    </cacheField>
    <cacheField name="8.Xếp loại tốt nghiệp" numFmtId="0">
      <sharedItems containsBlank="1"/>
    </cacheField>
    <cacheField name="9.Tình trạng việc làm" numFmtId="0">
      <sharedItems containsBlank="1"/>
    </cacheField>
    <cacheField name="Tình trạng khác, cụ thể" numFmtId="0">
      <sharedItems containsBlank="1"/>
    </cacheField>
    <cacheField name="10.Lĩnh vực kinh doanh" numFmtId="0">
      <sharedItems containsBlank="1"/>
    </cacheField>
    <cacheField name="10.Ngành khác, nêu cụ thể" numFmtId="0">
      <sharedItems containsBlank="1"/>
    </cacheField>
    <cacheField name="11.Tên công ty" numFmtId="0">
      <sharedItems containsBlank="1"/>
    </cacheField>
    <cacheField name="Địa chỉ công ty (Số nhà và phố)" numFmtId="0">
      <sharedItems containsBlank="1"/>
    </cacheField>
    <cacheField name="Quận/ huyện " numFmtId="0">
      <sharedItems containsBlank="1"/>
    </cacheField>
    <cacheField name="Tỉnh/TP" numFmtId="0">
      <sharedItems containsBlank="1"/>
    </cacheField>
    <cacheField name="Số ĐT " numFmtId="0">
      <sharedItems containsBlank="1" containsMixedTypes="1" containsNumber="1" containsInteger="1" minValue="903959064" maxValue="28354155555"/>
    </cacheField>
    <cacheField name="E-mail- Website" numFmtId="0">
      <sharedItems containsBlank="1"/>
    </cacheField>
    <cacheField name="12.Số giờ làm việc trong 1  tuần" numFmtId="0">
      <sharedItems containsString="0" containsBlank="1" containsNumber="1" minValue="20" maxValue="80"/>
    </cacheField>
    <cacheField name="13.Thời gian bắt đầu công việc" numFmtId="0">
      <sharedItems containsBlank="1"/>
    </cacheField>
    <cacheField name="14.Cách thức tìm việc" numFmtId="0">
      <sharedItems containsBlank="1"/>
    </cacheField>
    <cacheField name="Nếu chọn Khác, xin ghi cụ thể" numFmtId="0">
      <sharedItems containsBlank="1"/>
    </cacheField>
    <cacheField name="15.Đánh giá về Lý thuyết" numFmtId="0">
      <sharedItems containsBlank="1"/>
    </cacheField>
    <cacheField name="15.Đánh giá về Kỹ năng nghề" numFmtId="0">
      <sharedItems containsBlank="1"/>
    </cacheField>
    <cacheField name="Công việc liên quan đến nghề đào tạo" numFmtId="0">
      <sharedItems containsBlank="1" count="4">
        <s v="1.Có liên quan"/>
        <s v="2.Liên quan"/>
        <s v="3.Không liên quan"/>
        <m/>
      </sharedItems>
    </cacheField>
    <cacheField name="Chuẩn hóa công việc liên quan" numFmtId="0">
      <sharedItems containsBlank="1"/>
    </cacheField>
    <cacheField name="17.1 Thu nhập chính xác" numFmtId="0">
      <sharedItems containsNonDate="0" containsString="0" containsBlank="1"/>
    </cacheField>
    <cacheField name="17.2 Mức lương " numFmtId="0">
      <sharedItems containsBlank="1"/>
    </cacheField>
    <cacheField name="18.Số người cùng làm việc trong công ty" numFmtId="0">
      <sharedItems containsBlank="1"/>
    </cacheField>
    <cacheField name="19.Đào tạo kèm cặp trong khi làm" numFmtId="0">
      <sharedItems containsBlank="1"/>
    </cacheField>
    <cacheField name="19.Thời gian đào tạo" numFmtId="0">
      <sharedItems containsBlank="1"/>
    </cacheField>
    <cacheField name="20.Vị trí công tác" numFmtId="0">
      <sharedItems containsBlank="1"/>
    </cacheField>
    <cacheField name="Vị trí khác, ghi cụ thể" numFmtId="0">
      <sharedItems containsBlank="1"/>
    </cacheField>
    <cacheField name="21.Nhu cầu học tiếp" numFmtId="0">
      <sharedItems containsBlank="1"/>
    </cacheField>
    <cacheField name="21.Tên nghề/kỹ năng muốn học" numFmtId="0">
      <sharedItems containsBlank="1"/>
    </cacheField>
    <cacheField name="21.Cấp trình độ muốn học tiếp" numFmtId="0">
      <sharedItems containsBlank="1"/>
    </cacheField>
    <cacheField name="22.Lý do không đi làm" numFmtId="0">
      <sharedItems containsBlank="1"/>
    </cacheField>
    <cacheField name="23.Công việc đã xin" numFmtId="0">
      <sharedItems containsBlank="1"/>
    </cacheField>
    <cacheField name="24.Lý do 1 " numFmtId="0">
      <sharedItems containsBlank="1"/>
    </cacheField>
    <cacheField name="24.Lý do 2" numFmtId="0">
      <sharedItems containsBlank="1"/>
    </cacheField>
    <cacheField name="24.Lý do 3" numFmtId="0">
      <sharedItems containsBlank="1"/>
    </cacheField>
    <cacheField name="24.Khác, cụ thể" numFmtId="0">
      <sharedItems containsBlank="1"/>
    </cacheField>
    <cacheField name="25.Lý do tiếp tục đi học?" numFmtId="0">
      <sharedItems containsBlank="1"/>
    </cacheField>
    <cacheField name="26.Tên cơ sở đào tạo" numFmtId="0">
      <sharedItems containsBlank="1"/>
    </cacheField>
    <cacheField name="26.Ngành nghề đào tạo" numFmtId="0">
      <sharedItems containsBlank="1"/>
    </cacheField>
    <cacheField name="26.Cấp trình độ của khoá học" numFmtId="0">
      <sharedItems containsBlank="1"/>
    </cacheField>
    <cacheField name="27.Đánh giá trình độ giáo viên" numFmtId="0">
      <sharedItems containsBlank="1"/>
    </cacheField>
    <cacheField name="28.Đánh giá giáo trình và nội dung" numFmtId="0">
      <sharedItems containsBlank="1"/>
    </cacheField>
    <cacheField name="29.Đánh giá về mức độ đáp ứng" numFmtId="0">
      <sharedItems containsBlank="1"/>
    </cacheField>
    <cacheField name="30.Lĩnh vực cần được cải tiến nhất 1" numFmtId="0">
      <sharedItems containsBlank="1"/>
    </cacheField>
    <cacheField name="30.Lĩnh vực cần được cải tiến thứ 2" numFmtId="0">
      <sharedItems containsBlank="1"/>
    </cacheField>
    <cacheField name="30.Lĩnh vực cần được cải tiến thứ 3" numFmtId="0">
      <sharedItems containsBlank="1"/>
    </cacheField>
    <cacheField name="30. Lĩnh vực khác, cụ thể" numFmtId="0">
      <sharedItems containsBlank="1"/>
    </cacheField>
    <cacheField name="31.Đánh giá về danh tiếng cơ sở đào tạo" numFmtId="0">
      <sharedItems containsBlank="1"/>
    </cacheField>
    <cacheField name="32.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86">
  <r>
    <n v="1"/>
    <s v="Trường Cao đẳng Lý Tự Trọng thành Phố Hồ Chí  Minh"/>
    <n v="14000645"/>
    <s v="Đặng "/>
    <m/>
    <s v="Hùng"/>
    <s v="14CĐ - CK1"/>
    <s v="Công nghệ Cơ khí"/>
    <s v="Công nghệ kỹ thuật Cơ khí"/>
    <s v="Công nghệ kỹ thuật Cơ khí"/>
    <x v="0"/>
    <s v="194 Bàu Cát,"/>
    <s v="Quận Tân Bình"/>
    <s v="Tp.hcm"/>
    <s v="01657255832"/>
    <s v="hungo99996@gmail.com"/>
    <x v="0"/>
    <n v="1996"/>
    <n v="22"/>
    <x v="0"/>
    <s v="4.Cao đẳng"/>
    <s v="Chưa"/>
    <m/>
    <m/>
    <m/>
    <s v="5.Trung bình"/>
    <s v="A1.Làm công ăn lương"/>
    <m/>
    <s v="5. Sản xuất, phân phối điện, ga, nước"/>
    <m/>
    <s v="TNHHTBM Minh Phát"/>
    <s v="3A/7 Nguyễn Cửa Phú,"/>
    <s v="Quận Bình Chánh"/>
    <s v="Tp.hcm"/>
    <n v="2838770057"/>
    <s v="http://www.tbm.com.vn"/>
    <n v="48"/>
    <s v="2.Dưới 1 tháng"/>
    <s v="Quan hệ cá nhân"/>
    <m/>
    <s v="2.Tốt"/>
    <s v="2.Tốt"/>
    <x v="0"/>
    <s v="1.Có liên quan"/>
    <m/>
    <s v="4. Từ 6-8 triệu"/>
    <s v="3. Từ 10-200 người"/>
    <s v="Có"/>
    <s v="2. Từ 2-4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2"/>
    <s v="Trường Cao đẳng Lý Tự Trọng thành Phố Hồ Chí  Minh"/>
    <n v="14000662"/>
    <s v="Trần "/>
    <s v="Văn "/>
    <s v="Nhựt"/>
    <s v="14CĐ - CK1"/>
    <s v="Công nghệ Cơ khí"/>
    <s v="Công nghệ kỹ thuật Cơ khí"/>
    <s v="Công nghệ kỹ thuật Cơ khí"/>
    <x v="0"/>
    <s v="Đường Dương Quảng Hàm, Phường 5"/>
    <s v="Quận Gò Vấp"/>
    <s v="Tp.hcm"/>
    <n v="1698981118"/>
    <m/>
    <x v="0"/>
    <n v="1996"/>
    <n v="22"/>
    <x v="0"/>
    <s v="4.Cao đẳng"/>
    <s v="Chưa"/>
    <m/>
    <m/>
    <m/>
    <s v="5.Trung bình"/>
    <s v="B1.Vừa học vừa làm"/>
    <m/>
    <s v="5. Sản xuất, phân phối điện, ga, nước"/>
    <m/>
    <m/>
    <m/>
    <m/>
    <m/>
    <m/>
    <m/>
    <n v="48"/>
    <s v="1.Trước khi TN"/>
    <s v="Do trường giới thiệu"/>
    <m/>
    <s v="2.Tốt"/>
    <s v="2.Tốt"/>
    <x v="0"/>
    <s v="1.Có liên quan"/>
    <m/>
    <s v="3.Từ 4-6 triệu"/>
    <s v="3. Từ 10-200 người"/>
    <s v="Không"/>
    <s v="2. Từ 2-4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3"/>
    <s v="Trường Cao đẳng Lý Tự Trọng thành Phố Hồ Chí  Minh"/>
    <n v="14000633"/>
    <s v="Đặng"/>
    <s v="Hữu "/>
    <s v="Cảnh"/>
    <s v="14CĐ - CK1"/>
    <s v="Công nghệ Cơ khí"/>
    <s v="Công nghệ kỹ thuật Cơ khí"/>
    <s v="Công nghệ kỹ thuật Cơ khí"/>
    <x v="0"/>
    <s v="105/363 Mũi Lớn 2, Phường Tân An Hội"/>
    <s v="Huyện Củ Chi"/>
    <s v="Tp.hcm"/>
    <s v="01676791293"/>
    <m/>
    <x v="0"/>
    <n v="1996"/>
    <n v="22"/>
    <x v="0"/>
    <s v="4.Cao đẳng"/>
    <s v="Chưa"/>
    <m/>
    <m/>
    <m/>
    <s v="5.Trung bình"/>
    <s v="B1.Vừa học vừa làm"/>
    <m/>
    <s v="11.Khác, ghi cụ thể"/>
    <s v="Công nghệ Chế tạo"/>
    <s v="Công ty TNHH Máy và sản xuất thép việt"/>
    <s v="86/6D Đường Dương Công Khi, Xã Xuân Thới Sơn"/>
    <s v="Hốc Môn"/>
    <s v="Tp.hcm"/>
    <s v=" 028 62598102"/>
    <s v="http://www.vietsteel.com.vn"/>
    <n v="48"/>
    <s v="4.Trên 3 tháng"/>
    <s v="Quan hệ cá nhân"/>
    <m/>
    <s v="2.Tốt"/>
    <s v="2.Tốt"/>
    <x v="0"/>
    <s v="1.Có liên quan"/>
    <m/>
    <s v="3.Từ 4-6 triệu"/>
    <s v="3. Từ 10-200 người"/>
    <s v="Có"/>
    <s v="2. Từ 2-4 tuần"/>
    <s v="1. Nhân viên trong thời gian thử việc (thợ học việc"/>
    <m/>
    <s v="Không"/>
    <m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4"/>
    <s v="Trường Cao đẳng Lý Tự Trọng thành Phố Hồ Chí  Minh"/>
    <n v="14000769"/>
    <s v="Trương "/>
    <s v="Ngọc "/>
    <s v="Dũng "/>
    <s v="14CĐ - CK1"/>
    <s v="Công nghệ Cơ khí"/>
    <s v="Công nghệ kỹ thuật Cơ khí"/>
    <s v="Công nghệ kỹ thuật Cơ khí"/>
    <x v="0"/>
    <s v="Thôn 2, Tân Phúc"/>
    <s v="Huyện Hàm Tân"/>
    <s v="Bình Thuận"/>
    <s v="0975428945"/>
    <m/>
    <x v="0"/>
    <n v="1995"/>
    <n v="23"/>
    <x v="0"/>
    <s v="4.Cao đẳng"/>
    <s v="Chưa"/>
    <m/>
    <m/>
    <m/>
    <s v="5.Trung bình"/>
    <s v="A2.Tự SX-KD"/>
    <m/>
    <s v="11.Khác, ghi cụ thể"/>
    <s v="Cơ khí nông nghiệp"/>
    <s v="Tại gia"/>
    <s v="Thôn 2, Tân Phúc"/>
    <s v="Hàm tân"/>
    <s v="Bình Thuận"/>
    <s v="0975428945"/>
    <m/>
    <n v="48"/>
    <s v="2.Dưới 1 tháng"/>
    <s v="Quan hệ cá nhân"/>
    <m/>
    <s v="2.Tốt"/>
    <s v="2.Tốt"/>
    <x v="0"/>
    <s v="1.Có liên quan"/>
    <m/>
    <s v="4. Từ 6-8 triệu"/>
    <s v="3. Từ 10-200 người"/>
    <s v="Không"/>
    <m/>
    <s v="2. Nhân viên chính thức"/>
    <m/>
    <s v="Không"/>
    <m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Đầu tư nhiều cho lĩnh vực tự động hóa, thủy lực"/>
    <s v="2.Đồng ý"/>
    <s v="2.Đồng ý"/>
  </r>
  <r>
    <n v="5"/>
    <s v="Trường Cao đẳng Lý Tự Trọng thành Phố Hồ Chí  Minh"/>
    <s v="13D2010274"/>
    <s v="Nguyễn "/>
    <s v="Nhật "/>
    <s v="Duy"/>
    <s v="14CĐ - CK1"/>
    <s v="Công nghệ Cơ khí"/>
    <s v="Công nghệ kỹ thuật Cơ khí"/>
    <s v="Công nghệ kỹ thuật Cơ khí"/>
    <x v="0"/>
    <s v="202A Vĩnh Bình A, "/>
    <s v="Vĩnh Thạnh, Huyện Lấp Vò"/>
    <s v="Đồng Tháp"/>
    <s v="01225898995"/>
    <m/>
    <x v="0"/>
    <n v="1995"/>
    <n v="23"/>
    <x v="0"/>
    <s v="4.Cao đẳng"/>
    <s v="Chưa"/>
    <m/>
    <m/>
    <m/>
    <s v="5.Trung bình"/>
    <s v="D.Khác"/>
    <s v="Hợp tác lao động tại Nhật"/>
    <s v="11.Khác, ghi cụ thể"/>
    <s v="Cơ khí tự động"/>
    <s v="Haindeco SaiGon"/>
    <s v="75A Nguyễn Sỹ Sách, Phường 15"/>
    <s v="Quận Tân Bình"/>
    <s v="Tp.hcm"/>
    <s v="02862939539"/>
    <s v="haindesaigon.com"/>
    <n v="48"/>
    <s v="4.Trên 3 tháng"/>
    <s v="Qua quảng cáo trên Internet "/>
    <m/>
    <s v="2.Tốt"/>
    <s v="2.Tốt"/>
    <x v="1"/>
    <s v="2.Liên quan"/>
    <m/>
    <s v="5. Trên 8 triệu"/>
    <s v="2. Từ 2-10người"/>
    <s v="Có"/>
    <s v="5.Trên 8 tuần"/>
    <s v="1. Nhân viên trong thời gian thử việc (thợ học việc"/>
    <m/>
    <s v="Không"/>
    <m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6"/>
    <s v="Trường Cao đẳng Lý Tự Trọng thành Phố Hồ Chí  Minh"/>
    <s v="13D2010036"/>
    <s v="Nguyễn "/>
    <s v="Vĩnh"/>
    <s v="Đạt"/>
    <s v="14CĐ - CK1"/>
    <s v="Công nghệ Cơ khí"/>
    <s v="Công nghệ kỹ thuật Cơ khí"/>
    <s v="Công nghệ kỹ thuật Cơ khí"/>
    <x v="0"/>
    <s v="945/66 Thống Nhất, Phường 16"/>
    <s v="Quận Gò Vấp"/>
    <s v="Tp.hcm"/>
    <s v="0934722310"/>
    <m/>
    <x v="0"/>
    <n v="1995"/>
    <n v="23"/>
    <x v="0"/>
    <s v="4.Cao đẳng"/>
    <s v="Chưa"/>
    <m/>
    <m/>
    <m/>
    <s v="5.Trung bình"/>
    <s v="D.Khác"/>
    <s v="Phụ gia đình"/>
    <s v="11.Khác, ghi cụ thể"/>
    <s v="Vui chơi, giải trí"/>
    <s v="Tại gia"/>
    <s v="945/66 Thống Nhất, Phường 16"/>
    <s v="Quận Gò Vấp"/>
    <s v="Tp.hcm"/>
    <s v="0934722310"/>
    <m/>
    <n v="48"/>
    <s v="4.Trên 3 tháng"/>
    <s v="Quan hệ cá nhân"/>
    <m/>
    <s v="2.Tốt"/>
    <s v="2.Tốt"/>
    <x v="2"/>
    <s v="3.Không liên quan"/>
    <m/>
    <s v="3.Từ 4-6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2.Đồng ý"/>
    <s v="2.Đồng ý"/>
  </r>
  <r>
    <n v="7"/>
    <s v="Trường Cao đẳng Lý Tự Trọng thành Phố Hồ Chí  Minh"/>
    <n v="14000659"/>
    <s v="Bùi "/>
    <s v="Thị "/>
    <s v="Nguyệt"/>
    <s v="14CĐ - CK1"/>
    <s v="Công nghệ Cơ khí"/>
    <s v="Công nghệ kỹ thuật Cơ khí"/>
    <s v="Công nghệ kỹ thuật Cơ khí"/>
    <x v="0"/>
    <s v="F4/29X Ấp 6C, Vĩnh Lộc A, "/>
    <s v="Huyện Bình Chánh"/>
    <s v="Tp.hcm"/>
    <s v="01657367744"/>
    <s v="buinguyet2109@gmail.com"/>
    <x v="1"/>
    <n v="1995"/>
    <n v="23"/>
    <x v="0"/>
    <s v="4.Cao đẳng"/>
    <s v="Chưa"/>
    <m/>
    <m/>
    <m/>
    <s v="3.Khá"/>
    <s v="A1.Làm công ăn lương"/>
    <m/>
    <s v="11.Khác, ghi cụ thể"/>
    <s v="Kỹ thuật xử lý Bản vẽ thiết kế"/>
    <s v="Cổ phần kỹ thuật ý tưởng"/>
    <s v="16 Bình Lợi,  Phường 13"/>
    <s v="Quận Bình Thạnh"/>
    <s v="Tp.hcm"/>
    <s v="02862800666"/>
    <s v="http://cadcam-vn.com/english/"/>
    <n v="48"/>
    <s v="2.Dưới 1 tháng"/>
    <s v="Qua quảng cáo trên Internet "/>
    <m/>
    <s v="1.Rất tốt"/>
    <s v="1.Rất tốt"/>
    <x v="0"/>
    <s v="1.Có liên quan"/>
    <m/>
    <s v="4. Từ 6-8 triệu"/>
    <s v="3. Từ 10-200 người"/>
    <s v="Có"/>
    <s v="5.Trên 8 tuần"/>
    <s v="2. Nhân viên chính thức"/>
    <m/>
    <s v="Có"/>
    <s v="Gia công Master Cam"/>
    <s v="4.Sơ cấp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8"/>
    <s v="Trường Cao đẳng Lý Tự Trọng thành Phố Hồ Chí  Minh"/>
    <n v="14000646"/>
    <s v="Đỗ "/>
    <s v="Ngọc "/>
    <s v="Huy"/>
    <s v="14CĐ - CK1"/>
    <s v="Công nghệ Cơ khí"/>
    <s v="Công nghệ kỹ thuật Cơ khí"/>
    <s v="Công nghệ kỹ thuật Cơ khí"/>
    <x v="0"/>
    <s v="2072/G Bến Nân 1, Phú Cường"/>
    <s v="Huyện Định Quán"/>
    <s v="Đồng Nai"/>
    <s v="01686754060"/>
    <m/>
    <x v="0"/>
    <n v="1996"/>
    <n v="22"/>
    <x v="0"/>
    <s v="4.Cao đẳng"/>
    <s v="Chưa"/>
    <m/>
    <m/>
    <m/>
    <s v="5.Trung bình"/>
    <s v="A1.Làm công ăn lương"/>
    <m/>
    <s v="11.Khác, ghi cụ thể"/>
    <s v="Cơ khí, đúc nhôm"/>
    <s v="TMB Minh Phát"/>
    <s v="20 Nguyễn Cửa Phú, Xã Tân Kiên, "/>
    <s v="Huyện Bình Chánh"/>
    <s v="Tp.hcm"/>
    <s v="0283877057"/>
    <s v="www.tbm.com.vn"/>
    <n v="48"/>
    <s v="4.Trên 3 tháng"/>
    <s v="Quan hệ cá nhân"/>
    <m/>
    <s v="2.Tốt"/>
    <s v="2.Tốt"/>
    <x v="0"/>
    <s v="1.Có liên quan"/>
    <m/>
    <s v="4. Từ 6-8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"/>
    <s v="Trường Cao đẳng Lý Tự Trọng thành Phố Hồ Chí  Minh"/>
    <n v="14000642"/>
    <s v="Phạm "/>
    <s v="Nguyễn Thái "/>
    <s v="Hiền"/>
    <s v="14CĐ - CK1"/>
    <s v="Công nghệ Cơ khí"/>
    <s v="Công nghệ kỹ thuật Cơ khí"/>
    <s v="Công nghệ kỹ thuật Cơ khí"/>
    <x v="0"/>
    <s v="Võ Thành Trang, Phường 10"/>
    <s v="Quận Tân Bình"/>
    <s v="Tp.hcm"/>
    <s v="01679069226"/>
    <s v="trannam1cuoctinh@gmail.com"/>
    <x v="0"/>
    <n v="1996"/>
    <n v="22"/>
    <x v="0"/>
    <s v="4.Cao đẳng"/>
    <s v="Chưa"/>
    <m/>
    <m/>
    <m/>
    <s v="5.Trung bình"/>
    <s v="A1.Làm công ăn lương"/>
    <m/>
    <s v="11.Khác, ghi cụ thể"/>
    <s v="Cơ khí, đúc nhôm"/>
    <s v="TMB Minh Phát"/>
    <s v="20 Nguyễn Cửa Phú, Xã Tân Kiên, "/>
    <s v="Huyện Bình Chánh"/>
    <s v="Tp.hcm"/>
    <s v="0283877057"/>
    <s v="www.tbm.com.vn"/>
    <n v="48"/>
    <s v="4.Trên 3 tháng"/>
    <s v="Quan hệ cá nhân"/>
    <m/>
    <s v="2.Tốt"/>
    <s v="3.Trung bình"/>
    <x v="0"/>
    <s v="1.Có liên quan"/>
    <m/>
    <s v="4. Từ 6-8 triệu"/>
    <s v="3. Từ 10-200 người"/>
    <s v="Có"/>
    <s v="1. Dưới 2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"/>
    <s v="Trường Cao đẳng Lý Tự Trọng thành Phố Hồ Chí  Minh"/>
    <n v="14000660"/>
    <s v="Huỳnh "/>
    <s v="Minh "/>
    <s v="Nhàn"/>
    <s v="14CĐ - CK1"/>
    <s v="Công nghệ Cơ khí"/>
    <s v="Công nghệ kỹ thuật Cơ khí"/>
    <s v="Công nghệ kỹ thuật Cơ khí"/>
    <x v="0"/>
    <s v="5/10 Võ Trường Toản, Phường 15"/>
    <s v="Quận 5"/>
    <s v="Tp.hcm"/>
    <s v="0966276729"/>
    <s v="minhnhan2729@gmail.com"/>
    <x v="0"/>
    <n v="1996"/>
    <n v="22"/>
    <x v="0"/>
    <s v="4.Cao đẳng"/>
    <s v="Chưa"/>
    <m/>
    <m/>
    <m/>
    <s v="5.Trung bình"/>
    <s v="A1.Làm công ăn lương"/>
    <m/>
    <s v="11.Khác, ghi cụ thể"/>
    <s v="Cơ khí quản cáo"/>
    <s v="Quảng cáo Trí Việt"/>
    <s v="195B Nam Kỳ Khởi Nghĩa, Phường 7"/>
    <s v="Quận 3"/>
    <s v="Tp.hcm"/>
    <s v="02839325092"/>
    <m/>
    <n v="48"/>
    <s v="4.Trên 3 tháng"/>
    <s v="Qua quảng cáo trên Internet "/>
    <m/>
    <s v="2.Tốt"/>
    <s v="2.Tốt"/>
    <x v="0"/>
    <s v="1.Có liên quan"/>
    <m/>
    <s v="3.Từ 4-6 triệu"/>
    <s v="2. Từ 2-10người"/>
    <s v="Có"/>
    <s v="2. Từ 2-4 tuần"/>
    <s v="1. Nhân viên trong thời gian thử việc (thợ học việ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"/>
    <s v="Trường Cao đẳng Lý Tự Trọng thành Phố Hồ Chí  Minh"/>
    <n v="14000674"/>
    <s v="Ngô "/>
    <s v="Huỳnh Minh"/>
    <s v="Tự"/>
    <s v="14CĐ - CK1"/>
    <s v="Công nghệ Cơ khí"/>
    <s v="Công nghệ kỹ thuật Cơ khí"/>
    <s v="Công nghệ kỹ thuật Cơ khí"/>
    <x v="0"/>
    <s v="Quốc Lộ 13, Phường Hiệp Bình Chánh"/>
    <s v="Quận Thủ Đức"/>
    <s v="Tp.hcm"/>
    <s v="01686725052"/>
    <s v="huynhminh107@gmail.com"/>
    <x v="0"/>
    <n v="1996"/>
    <n v="22"/>
    <x v="0"/>
    <s v="4.Cao đẳng"/>
    <s v="Chưa"/>
    <m/>
    <m/>
    <m/>
    <s v="5.Trung bình"/>
    <s v="A1.Làm công ăn lương"/>
    <m/>
    <s v="11.Khác, ghi cụ thể"/>
    <s v="Thanh máy"/>
    <s v="TNHH Tập Đoàn Thang Máy Thiết Bị Thăng Long"/>
    <s v="17A Điện Biên Phủ,Phường 25, "/>
    <s v="Quận Bình Thạnh"/>
    <s v="Tp.hcm"/>
    <s v="02835112607"/>
    <s v="http://www.tle.com.vn"/>
    <n v="48"/>
    <s v="2.Dưới 1 tháng"/>
    <s v="Quan hệ cá nhân"/>
    <m/>
    <s v="1.Rất tốt"/>
    <s v="1.Rất tốt"/>
    <x v="0"/>
    <s v="1.Có liên quan"/>
    <m/>
    <s v="4. Từ 6-8 triệu"/>
    <s v="3. Từ 10-200 người"/>
    <s v="Có"/>
    <s v="2. Từ 2-4 tuần"/>
    <s v="2. Nhân viên chính thức"/>
    <m/>
    <s v="Có"/>
    <s v="Công nghệ kỹ thuật cơ khí"/>
    <s v="1.Đại học"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"/>
    <s v="Trường Cao đẳng Lý Tự Trọng thành Phố Hồ Chí  Minh"/>
    <n v="14000666"/>
    <s v="Phạm "/>
    <s v="Hoài "/>
    <s v="Phương"/>
    <s v="14CĐ - CK1"/>
    <s v="Công nghệ Cơ khí"/>
    <s v="Công nghệ kỹ thuật Cơ khí"/>
    <s v="Công nghệ kỹ thuật Cơ khí"/>
    <x v="0"/>
    <s v="468 Trường Chinh, Phường 13"/>
    <s v="Quận Tân Bình"/>
    <s v="Tp.hcm"/>
    <s v="0964301800"/>
    <s v="phamphuong083@gmail"/>
    <x v="0"/>
    <n v="1996"/>
    <n v="22"/>
    <x v="0"/>
    <s v="4.Cao đẳng"/>
    <s v="Chưa"/>
    <m/>
    <m/>
    <m/>
    <s v="5.Trung bình"/>
    <s v="A1.Làm công ăn lương"/>
    <m/>
    <s v="11.Khác, ghi cụ thể"/>
    <s v="Gia công cơ khí"/>
    <s v="TNHH Hỗ Trợ Kiểm Định và DVCN Toàn Quốc"/>
    <s v="E29 KDC Vạn Hưng Phát, Hoàng Quốc Việt, Phường Phú Thuận"/>
    <s v="Quận 7"/>
    <s v="Tp.hcm"/>
    <n v="908271217"/>
    <s v="hotro@congnghieptoanquoc.com"/>
    <n v="48"/>
    <s v="2.Dưới 1 tháng"/>
    <s v="Do trường giới thiệu"/>
    <m/>
    <s v="2.Tốt"/>
    <s v="3.Trung bình"/>
    <x v="2"/>
    <s v="3.Không 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1.Hoàn toàn đồng ý"/>
  </r>
  <r>
    <n v="13"/>
    <s v="Trường Cao đẳng Lý Tự Trọng thành Phố Hồ Chí  Minh"/>
    <n v="14000668"/>
    <s v="Trần "/>
    <s v="Văn "/>
    <s v="Qúi"/>
    <s v="14CĐ - CK1"/>
    <s v="Công nghệ Cơ khí"/>
    <s v="Công nghệ kỹ thuật Cơ khí"/>
    <s v="Công nghệ kỹ thuật Cơ khí"/>
    <x v="0"/>
    <s v="149/61/20 Bành Văn Trân, Phường 7"/>
    <s v="Quận Tân Bình"/>
    <s v="Tp.hcm"/>
    <s v="01669148819"/>
    <s v="tranqui634@gmail.com"/>
    <x v="0"/>
    <n v="1996"/>
    <n v="22"/>
    <x v="0"/>
    <s v="4.Cao đẳng"/>
    <s v="Chưa"/>
    <m/>
    <m/>
    <m/>
    <s v="5.Trung bình"/>
    <s v="A1.Làm công ăn lương"/>
    <m/>
    <s v="11.Khác, ghi cụ thể"/>
    <s v="Phụ bếp"/>
    <s v="Cười Lên Cái Coi"/>
    <s v="1012 Trường Sa, Phường 12"/>
    <s v="Quận 3"/>
    <s v="Tp.hcm"/>
    <s v="0905887486"/>
    <m/>
    <n v="56"/>
    <s v="4.Trên 3 tháng"/>
    <s v="Qua quảng cáo trên Internet "/>
    <m/>
    <s v="2.Tốt"/>
    <s v="2.Tốt"/>
    <x v="2"/>
    <s v="3.Không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"/>
    <s v="Trường Cao đẳng Lý Tự Trọng thành Phố Hồ Chí  Minh"/>
    <n v="14000634"/>
    <s v="Nguyễn "/>
    <s v="Thị Thùy "/>
    <s v="Dương"/>
    <s v="14CĐ - CK1"/>
    <s v="Công nghệ Cơ khí"/>
    <s v="Công nghệ kỹ thuật Cơ khí"/>
    <s v="Công nghệ kỹ thuật Cơ khí"/>
    <x v="0"/>
    <s v="15 Lê Tấn Quốc, Phường 13"/>
    <s v="Quận Tân Bình"/>
    <s v="Tp.hcm"/>
    <s v="0122367223"/>
    <s v="chaniduong96@gmail.com"/>
    <x v="1"/>
    <n v="1996"/>
    <n v="22"/>
    <x v="0"/>
    <s v="4.Cao đẳng"/>
    <s v="Chưa"/>
    <m/>
    <m/>
    <m/>
    <s v="5.Trung bình"/>
    <s v="A1.Làm công ăn lương"/>
    <m/>
    <s v="11.Khác, ghi cụ thể"/>
    <s v="Kiểm tra hàng cơ khí"/>
    <s v="Việt Nhật Tân"/>
    <s v="35/15 Phan Văn Hớn, Phường Tân Thới Nhất"/>
    <s v="Quận 12"/>
    <s v="Tp.hcm"/>
    <s v="02862591213"/>
    <s v="http://www.vietnhattan.com.vn"/>
    <n v="48"/>
    <s v="2.Dưới 1 tháng"/>
    <s v="Qua quảng cáo trên Internet "/>
    <m/>
    <s v="2.Tốt"/>
    <s v="2.Tốt"/>
    <x v="0"/>
    <s v="1.Có liên quan"/>
    <m/>
    <s v="4. Từ 6-8 triệu"/>
    <s v="3. Từ 10-200 người"/>
    <s v="Có"/>
    <s v="2. Từ 2-4 tuần"/>
    <s v="2. Nhân viên chính thức"/>
    <m/>
    <s v="Có"/>
    <s v="Ngôn ngữ Nhật"/>
    <s v="2.Cao đẳng"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5"/>
    <s v="Trường Cao đẳng Lý Tự Trọng thành Phố Hồ Chí  Minh"/>
    <n v="14000661"/>
    <s v="Nguyễn "/>
    <s v="Trọng "/>
    <s v="Nhân"/>
    <s v="14CĐ - CK1"/>
    <s v="Công nghệ Cơ khí"/>
    <s v="Công nghệ kỹ thuật Cơ khí"/>
    <s v="Công nghệ kỹ thuật Cơ khí"/>
    <x v="0"/>
    <s v="131/49 Đường Số 1, Phường Bình Hưng Hòa"/>
    <s v="Quận Bình Tân"/>
    <s v="Tp.hcm"/>
    <s v="01285069677"/>
    <m/>
    <x v="0"/>
    <n v="1996"/>
    <n v="22"/>
    <x v="0"/>
    <s v="4.Cao đẳng"/>
    <s v="Chưa"/>
    <m/>
    <m/>
    <m/>
    <s v="5.Trung bình"/>
    <s v="A1.Làm công ăn lương"/>
    <m/>
    <s v="11.Khác, ghi cụ thể"/>
    <s v="Gia công cơ khí"/>
    <s v="Cổ Phần Cơ Điện Năng Lượng Tân Phú"/>
    <s v="50/30 Gò Dầu, Phường Tân Qúi"/>
    <s v="Quận Tân Phú"/>
    <s v="Tp.hcm"/>
    <s v="028738114792"/>
    <s v="http://tamepco.com/sam-pham.html(tamepco@gmail.com"/>
    <n v="48"/>
    <s v="2.Dưới 1 tháng"/>
    <s v="Qua quảng cáo trên Internet "/>
    <m/>
    <s v="1.Rất tốt"/>
    <s v="2.Tốt"/>
    <x v="0"/>
    <s v="1.Có liên quan"/>
    <m/>
    <s v="4. Từ 6-8 triệu"/>
    <s v="3. Từ 10-200 người"/>
    <s v="Có"/>
    <s v="2. Từ 2-4 tuần"/>
    <s v="2. Nhân viên chính thức"/>
    <m/>
    <m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6"/>
    <s v="Trường Cao đẳng Lý Tự Trọng thành Phố Hồ Chí  Minh"/>
    <n v="14000624"/>
    <s v="Trần"/>
    <s v="Thiện"/>
    <s v="Minh"/>
    <s v="14CĐ - CK2"/>
    <s v="Công nghệ Cơ khí"/>
    <s v="Công nghệ kỹ thuật Cơ khí"/>
    <s v="Công nghệ kỹ thuật Cơ khí"/>
    <x v="0"/>
    <s v="An Thạnh, An Ninh Tây"/>
    <s v="Đức Hòa"/>
    <s v="Long An "/>
    <s v="01667205923"/>
    <m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NOWZONE, FASHION MALL"/>
    <s v="235 Nguyễn Văn Cừ, Phường Nguyễn Cư Trinh"/>
    <s v="Quận 1"/>
    <s v="Tp.hcm"/>
    <s v="02839251550"/>
    <s v="www.nowzone.com.vn"/>
    <n v="48"/>
    <s v="3. Từ 1-3 tháng"/>
    <s v="Qua quảng cáo trên Internet "/>
    <m/>
    <s v="2.Tốt"/>
    <s v="2.Tốt"/>
    <x v="1"/>
    <s v="2.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7"/>
    <s v="Trường Cao đẳng Lý Tự Trọng thành Phố Hồ Chí  Minh"/>
    <n v="14000681"/>
    <s v="Đàng "/>
    <s v="Năng Xuân"/>
    <s v="Định"/>
    <s v="14CĐ - CK2"/>
    <s v="Công nghệ Cơ khí"/>
    <s v="Công nghệ kỹ thuật Cơ khí"/>
    <s v="Công nghệ kỹ thuật Cơ khí"/>
    <x v="0"/>
    <s v="45 Đỗ Xuân Hợp, Phường Phước Long,"/>
    <s v="Quận 9"/>
    <s v="Tp.hcm"/>
    <s v="01693742536"/>
    <s v="noya14185@gmaial.com"/>
    <x v="0"/>
    <n v="1995"/>
    <n v="23"/>
    <x v="0"/>
    <s v="4.Cao đẳng"/>
    <s v="Chưa"/>
    <m/>
    <m/>
    <m/>
    <s v="5.Trung bình"/>
    <s v="A1.Làm công ăn lương"/>
    <m/>
    <s v="11.Khác, ghi cụ thể"/>
    <s v="Đứng máy tiện"/>
    <s v="Công ty Tinh Minh Đống"/>
    <s v="181 Đặng Văn Bi, KP4, Phường Trường Thọ, "/>
    <s v="Quận Thủ Đức"/>
    <s v="Tp.hcm"/>
    <s v="02837220977"/>
    <s v="minh_dong@vnn.vn"/>
    <n v="48"/>
    <s v="3. Từ 1-3 tháng"/>
    <s v="Qua quảng cáo trên báo/đài/TV"/>
    <m/>
    <s v="2.Tốt"/>
    <s v="2.Tốt"/>
    <x v="0"/>
    <s v="1.Có liên quan"/>
    <m/>
    <s v="3.Từ 4-6 triệu"/>
    <s v="3. Từ 10-200 người"/>
    <s v="Có"/>
    <s v="2. Từ 2-4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8"/>
    <s v="Trường Cao đẳng Lý Tự Trọng thành Phố Hồ Chí  Minh"/>
    <n v="14000781"/>
    <s v="Phan "/>
    <s v="Sỹ "/>
    <s v="Lâm"/>
    <s v="14CĐ - CK2"/>
    <s v="Công nghệ Cơ khí"/>
    <s v="Công nghệ kỹ thuật Cơ khí"/>
    <s v="Công nghệ kỹ thuật Cơ khí"/>
    <x v="0"/>
    <s v="66 Lê Đình Cẩn, Phường Bình Trị Đông, "/>
    <s v="Quận Bình Tân"/>
    <s v="Tp.hcm"/>
    <s v="01264158671"/>
    <s v="phansylam1996@gmail.com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3.Đồng ý phần nào"/>
    <s v="2.Đồng ý"/>
    <s v="Tài liệu,chương trình (sách, v.v.)"/>
    <s v="Thực tập/ thực hành tại doanh nghiệp "/>
    <m/>
    <m/>
    <s v="2.Đồng ý"/>
    <s v="3.Đồng ý phần nào"/>
  </r>
  <r>
    <n v="19"/>
    <s v="Trường Cao đẳng Lý Tự Trọng thành Phố Hồ Chí  Minh"/>
    <n v="14000722"/>
    <s v="Nguyễn "/>
    <s v="Văn "/>
    <s v="Vương"/>
    <s v="14CĐ - CK2"/>
    <s v="Công nghệ Cơ khí"/>
    <s v="Công nghệ kỹ thuật Cơ khí"/>
    <s v="Công nghệ kỹ thuật Cơ khí"/>
    <x v="0"/>
    <s v="3953 Lê Quang Định, Phường 11"/>
    <s v="Quận Bình Thạnh"/>
    <s v="Tp.hcm"/>
    <s v="0975930661"/>
    <m/>
    <x v="0"/>
    <n v="1995"/>
    <n v="23"/>
    <x v="0"/>
    <s v="4.Cao đẳng"/>
    <s v="Chưa"/>
    <m/>
    <m/>
    <m/>
    <s v="5.Trung bình"/>
    <s v="A1.Làm công ăn lương"/>
    <m/>
    <s v="11.Khác, ghi cụ thể"/>
    <s v="Làm khuôn nhựa"/>
    <s v="Công ty Cổ Phần Đại Đồng Tiến"/>
    <s v="216 Tân Thành, Phường 15"/>
    <s v="Quận 5"/>
    <s v="Tp.hcm"/>
    <n v="906600183"/>
    <s v="www.daidongtien.com.vn"/>
    <n v="48"/>
    <s v="4.Trên 3 tháng"/>
    <s v="Quan hệ cá nhân"/>
    <m/>
    <s v="2.Tốt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học CNC ngắn cần bổ sung thời gian"/>
    <s v="2.Đồng ý"/>
    <s v="2.Đồng ý"/>
  </r>
  <r>
    <n v="20"/>
    <s v="Trường Cao đẳng Lý Tự Trọng thành Phố Hồ Chí  Minh"/>
    <n v="14000786"/>
    <s v="Trần"/>
    <s v="Ngọc "/>
    <s v="Ngọc"/>
    <s v="14CĐ - CK2"/>
    <s v="Công nghệ Cơ khí"/>
    <s v="Công nghệ kỹ thuật Cơ khí"/>
    <s v="Công nghệ kỹ thuật Cơ khí"/>
    <x v="0"/>
    <s v="40/41 Lê Lợi , Phường 03"/>
    <s v="Quận Gò Vấp"/>
    <s v="Tp.hcm"/>
    <s v="01649234858"/>
    <m/>
    <x v="0"/>
    <n v="1995"/>
    <n v="23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Lý do khác"/>
    <s v="Chưa sắp sếp được thời gian"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21"/>
    <s v="Trường Cao đẳng Lý Tự Trọng thành Phố Hồ Chí  Minh"/>
    <n v="14000793"/>
    <s v="Hồ"/>
    <s v="Phạm Hoàng "/>
    <s v="Tâm"/>
    <s v="14CĐ - CK2"/>
    <s v="Công nghệ Cơ khí"/>
    <s v="Công nghệ kỹ thuật Cơ khí"/>
    <s v="Công nghệ kỹ thuật Cơ khí"/>
    <x v="0"/>
    <s v="437A Hoàng Văn Thụ, Phường 4"/>
    <s v="Quận Tân Bình"/>
    <s v="Tp.hcm"/>
    <s v="01208559991"/>
    <s v="hophamhoangtam@gmail.com"/>
    <x v="0"/>
    <n v="1996"/>
    <n v="22"/>
    <x v="0"/>
    <s v="4.Cao đẳng"/>
    <s v="Chưa"/>
    <m/>
    <m/>
    <m/>
    <s v="5.Trung bình"/>
    <s v="A1.Làm công ăn lương"/>
    <m/>
    <m/>
    <s v="Dân quân tự vệ"/>
    <s v="Phường 4, Quận Tân Bình"/>
    <s v="324/59 Hoàng Văn Thụ, Phường 4"/>
    <s v="Quận Tân Bình"/>
    <s v="Tp.hcm"/>
    <m/>
    <m/>
    <n v="48"/>
    <s v="3. Từ 1-3 tháng"/>
    <s v="Quan hệ cá nhân"/>
    <m/>
    <s v="2.Tốt"/>
    <s v="2.Tốt"/>
    <x v="2"/>
    <s v="3.Không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22"/>
    <s v="Trường Cao đẳng Lý Tự Trọng thành Phố Hồ Chí  Minh"/>
    <n v="14000705"/>
    <s v="Đác "/>
    <s v="Duy "/>
    <s v="Thắng"/>
    <s v="14CĐ - CK2"/>
    <s v="Công nghệ Cơ khí"/>
    <s v="Công nghệ kỹ thuật Cơ khí"/>
    <s v="Công nghệ kỹ thuật Cơ khí"/>
    <x v="0"/>
    <s v="68 Đường Số 1, Trần Não, Phường Bình An"/>
    <s v="Quận 2"/>
    <s v="Tp.hcm"/>
    <s v="01654667827"/>
    <s v="thangck2011@gmail.com"/>
    <x v="0"/>
    <n v="1992"/>
    <n v="26"/>
    <x v="1"/>
    <s v="4.Cao đẳng"/>
    <s v="Chưa"/>
    <m/>
    <m/>
    <m/>
    <s v="5.Trung bình"/>
    <s v="A1.Làm công ăn lương"/>
    <m/>
    <s v="11.Khác, ghi cụ thể"/>
    <s v="Công ty Điện Lực"/>
    <s v="Cổ Phần Tư Vấn Xây Dựng Điện 2"/>
    <s v="45 Đường Số 2, Phường Trường Thọ"/>
    <s v="Quận Thủ Đức"/>
    <s v="Tp.hcm"/>
    <s v="02837311406"/>
    <s v="xncd@pecc2.com"/>
    <n v="48"/>
    <s v="2.Dưới 1 tháng"/>
    <s v="Khác, ghi cụ thể"/>
    <s v="Công ty tuyển dụng"/>
    <s v="2.Tốt"/>
    <s v="2.Tốt"/>
    <x v="2"/>
    <s v="3.Không 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m/>
    <m/>
    <s v="2.Đồng ý"/>
    <s v="2.Đồng ý"/>
  </r>
  <r>
    <n v="23"/>
    <s v="Trường Cao đẳng Lý Tự Trọng thành Phố Hồ Chí  Minh"/>
    <n v="14000692"/>
    <s v="Trần "/>
    <s v="Tấn"/>
    <s v="Lộc"/>
    <s v="14CĐ - CK2"/>
    <s v="Công nghệ Cơ khí"/>
    <s v="Công nghệ kỹ thuật Cơ khí"/>
    <s v="Công nghệ kỹ thuật Cơ khí"/>
    <x v="0"/>
    <s v="Phước Thể"/>
    <s v="Tuy Phong"/>
    <s v="Bình Thuận"/>
    <s v="01675818299"/>
    <s v="ttanloc120@gmail.com"/>
    <x v="0"/>
    <n v="1995"/>
    <n v="23"/>
    <x v="0"/>
    <s v="4.Cao đẳng"/>
    <s v="Chưa"/>
    <m/>
    <m/>
    <m/>
    <s v="5.Trung bình"/>
    <s v="A2.Tự SX-KD"/>
    <m/>
    <s v="11.Khác, ghi cụ thể"/>
    <s v="Thi công công trình xây dựng"/>
    <s v="Tại gia"/>
    <s v="Phước Thể"/>
    <s v="Huyện Tuy Phong"/>
    <s v="Bình Thuận"/>
    <s v="01675818299"/>
    <s v="tta6nloc120@gmail.co..vn"/>
    <n v="48"/>
    <s v="2.Dưới 1 tháng"/>
    <s v="Quan hệ cá nhân"/>
    <m/>
    <s v="3.Trung bình"/>
    <s v="3.Trung bình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hực tập/ thực hành tại doanh nghiệp "/>
    <m/>
    <m/>
    <m/>
    <s v="2.Đồng ý"/>
    <s v="2.Đồng ý"/>
  </r>
  <r>
    <n v="24"/>
    <s v="Trường Cao đẳng Lý Tự Trọng thành Phố Hồ Chí  Minh"/>
    <n v="14000758"/>
    <s v="Nguyễn "/>
    <s v="Hải "/>
    <s v="Triều"/>
    <s v="14CĐ - CK3"/>
    <s v="Công nghệ Cơ khí"/>
    <s v="Công nghệ kỹ thuật Cơ khí"/>
    <s v="Công nghệ kỹ thuật Cơ khí"/>
    <x v="0"/>
    <s v="237/42 Trịnh Đình Trọng, Phường Phú Trung"/>
    <s v="Quận Tân Phú "/>
    <s v="Tp.hcm"/>
    <s v="0942289278"/>
    <s v="haitrieunguyen96@gmail.com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1.CV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Phương pháp giảng dạy của giáo viên"/>
    <m/>
    <s v="2.Đồng ý"/>
    <s v="2.Đồng ý"/>
  </r>
  <r>
    <n v="25"/>
    <s v="Trường Cao đẳng Lý Tự Trọng thành Phố Hồ Chí  Minh"/>
    <n v="14000755"/>
    <s v="Lê "/>
    <s v="Trung"/>
    <s v="Tín"/>
    <s v="14CĐ - CK3"/>
    <s v="Công nghệ Cơ khí"/>
    <s v="Công nghệ kỹ thuật Cơ khí"/>
    <s v="Công nghệ kỹ thuật Cơ khí"/>
    <x v="0"/>
    <s v="47 Phú Lộc, Phường 6"/>
    <s v="Quận Tân Bình"/>
    <s v="Tp.hcm"/>
    <s v="01674751540"/>
    <s v="tintrungle2310@gmail.com"/>
    <x v="0"/>
    <n v="1996"/>
    <n v="22"/>
    <x v="0"/>
    <s v="4.Cao đẳng"/>
    <s v="Chưa"/>
    <m/>
    <m/>
    <m/>
    <s v="5.Trung bình"/>
    <s v="B1.Vừa học vừa làm"/>
    <m/>
    <s v="6.Thương mại &amp; Dịch vụ (Bán buôn, bán lẻ)"/>
    <m/>
    <m/>
    <m/>
    <m/>
    <m/>
    <m/>
    <m/>
    <m/>
    <m/>
    <m/>
    <m/>
    <s v="2.Tốt"/>
    <s v="2.Tốt"/>
    <x v="2"/>
    <s v="3.Không liên quan"/>
    <m/>
    <s v="3.Từ 4-6 triệu"/>
    <s v="5. Trên 300 người"/>
    <s v="Có"/>
    <s v="1. Dưới 2 tuần"/>
    <s v="2. Nhân viên chính thức"/>
    <m/>
    <s v="Có"/>
    <s v="Công nghệ kỹ thuật cơ khí"/>
    <s v="1.Đại học"/>
    <m/>
    <m/>
    <m/>
    <m/>
    <m/>
    <m/>
    <s v="Học nâng cao trình độ"/>
    <s v="Truường Đại học sư phạm Kỹ thuật Tp.HCM"/>
    <s v="CN Kỹ thuật Cơ khí"/>
    <s v="1.Đại học"/>
    <s v="2.Đồng ý"/>
    <s v="3.Đồng ý phần nào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26"/>
    <s v="Trường Cao đẳng Lý Tự Trọng thành Phố Hồ Chí  Minh"/>
    <n v="14000729"/>
    <s v="Nguyễn "/>
    <s v="Sỹ "/>
    <s v="Hải"/>
    <s v="14CĐ - CK3"/>
    <s v="Công nghệ Cơ khí"/>
    <s v="Công nghệ kỹ thuật Cơ khí"/>
    <s v="Công nghệ kỹ thuật Cơ khí"/>
    <x v="0"/>
    <s v="Tổ 23, Ấp Xà Ban 2, Xã Xà Bang"/>
    <s v="Huyện Châu Đức"/>
    <s v="BR-VT"/>
    <s v="09082003592"/>
    <s v="1119.syhai@gmail"/>
    <x v="0"/>
    <n v="1996"/>
    <n v="22"/>
    <x v="0"/>
    <s v="4.Cao đẳng"/>
    <s v="Chưa"/>
    <m/>
    <m/>
    <m/>
    <s v="5.Trung bình"/>
    <s v="C.Không tìm được việc làm"/>
    <m/>
    <s v="11.Khác, ghi cụ thể"/>
    <m/>
    <m/>
    <m/>
    <m/>
    <m/>
    <m/>
    <m/>
    <m/>
    <m/>
    <m/>
    <m/>
    <m/>
    <m/>
    <x v="3"/>
    <e v="#N/A"/>
    <m/>
    <m/>
    <m/>
    <m/>
    <m/>
    <m/>
    <m/>
    <m/>
    <m/>
    <m/>
    <s v="Lý do khác"/>
    <s v="1.CV liên quan đến nghề được đào tạo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27"/>
    <s v="Trường Cao đẳng Lý Tự Trọng thành Phố Hồ Chí  Minh"/>
    <n v="14000733"/>
    <s v="Thân"/>
    <s v="Trọng "/>
    <s v="Hoàng"/>
    <s v="14CĐ - CK3"/>
    <s v="Công nghệ Cơ khí"/>
    <s v="Công nghệ kỹ thuật Cơ khí"/>
    <s v="Công nghệ kỹ thuật Cơ khí"/>
    <x v="0"/>
    <s v="164/66/16 Bùi Quang Là, Phường 12"/>
    <s v="Quận Gò Vấp"/>
    <s v="Tp.hcm"/>
    <s v="01685789232"/>
    <s v="thantronghoang1996@gmail.com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2.CV không liên quan đến nghề được đào tạo"/>
    <s v="Ngoại ngữ không đạt"/>
    <s v="Thiếu kinh nghiệm làm việc"/>
    <s v="Thiếu thông tin về việc làm "/>
    <s v="Chưa muốn đi làm"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28"/>
    <s v="Trường Cao đẳng Lý Tự Trọng thành Phố Hồ Chí  Minh"/>
    <n v="14000760"/>
    <s v="Vũ "/>
    <s v="Thành"/>
    <s v="Trung"/>
    <s v="14CĐ - CK3"/>
    <s v="Công nghệ Cơ khí"/>
    <s v="Công nghệ kỹ thuật Cơ khí"/>
    <s v="Công nghệ kỹ thuật Cơ khí"/>
    <x v="0"/>
    <s v="561 Thị Trấn Thạnh Mỹ "/>
    <s v="Huyện Đơn Dương"/>
    <s v="Lâm Đồng"/>
    <s v="0964444190"/>
    <m/>
    <x v="0"/>
    <n v="1996"/>
    <n v="22"/>
    <x v="0"/>
    <s v="4.Cao đẳng"/>
    <s v="Chưa"/>
    <m/>
    <m/>
    <m/>
    <s v="5.Trung bình"/>
    <s v="A2.Tự SX-KD"/>
    <m/>
    <s v="5. Sản xuất, phân phối điện, ga, nước"/>
    <m/>
    <s v="Cơ khí Khoa"/>
    <s v="561 Thị Trấn Thành Mỹ"/>
    <s v="Huyện Đơn Dương"/>
    <s v="Lâm Đồng"/>
    <s v="0964444190"/>
    <m/>
    <n v="48"/>
    <s v="2.Dưới 1 tháng"/>
    <s v="Quan hệ cá nhân"/>
    <m/>
    <s v="3.Trung bình"/>
    <s v="2.Tốt"/>
    <x v="0"/>
    <s v="1.Có liên quan"/>
    <m/>
    <s v="3.Từ 4-6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29"/>
    <s v="Trường Cao đẳng Lý Tự Trọng thành Phố Hồ Chí  Minh"/>
    <n v="14000759"/>
    <s v="Huỳnh "/>
    <s v="Kim "/>
    <s v="Trọng"/>
    <s v="14CĐ - CK3"/>
    <s v="Công nghệ Cơ khí"/>
    <s v="Công nghệ kỹ thuật Cơ khí"/>
    <s v="Công nghệ kỹ thuật Cơ khí"/>
    <x v="0"/>
    <s v="Hẻm 62/23 Nhất Chi Mai, Phường 13"/>
    <s v="Quận Tân Bình"/>
    <s v="Tp.hcm"/>
    <s v="01642735268"/>
    <s v="htrong53@gmail.com"/>
    <x v="0"/>
    <n v="1996"/>
    <n v="22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Lý do khác"/>
    <s v="Trường Hykri"/>
    <s v="Tiếng Nhật"/>
    <s v="4.Sơ cấp"/>
    <s v="2.Đồng ý"/>
    <s v="2.Đồng ý"/>
    <s v="2.Đồng ý"/>
    <s v="Trang thiết bị (máy móc, công cụ, v.v.) "/>
    <s v="Trang thiết bị (máy móc, công cụ, v.v.) "/>
    <s v="Thực tập/ thực hành tại doanh nghiệp "/>
    <m/>
    <s v="2.Đồng ý"/>
    <s v="2.Đồng ý"/>
  </r>
  <r>
    <n v="30"/>
    <s v="Trường Cao đẳng Lý Tự Trọng thành Phố Hồ Chí  Minh"/>
    <n v="14000795"/>
    <s v="Dương "/>
    <s v="Công "/>
    <s v="Thắng"/>
    <s v="14CĐ - CK3"/>
    <s v="Công nghệ Cơ khí"/>
    <s v="Công nghệ kỹ thuật Cơ khí"/>
    <s v="Công nghệ kỹ thuật Cơ khí"/>
    <x v="0"/>
    <s v="135/21 Kp6, Phường Trung Mỹ Tây"/>
    <s v="Quận 12"/>
    <s v="Tp.hcm"/>
    <s v="0965955371"/>
    <m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31"/>
    <s v="Trường Cao đẳng Lý Tự Trọng thành Phố Hồ Chí  Minh"/>
    <n v="14000796"/>
    <s v="Lê "/>
    <s v="Đình"/>
    <s v="Thành"/>
    <s v="14CĐ - CK3"/>
    <s v="Công nghệ Cơ khí"/>
    <s v="Công nghệ kỹ thuật Cơ khí"/>
    <s v="Công nghệ kỹ thuật Cơ khí"/>
    <x v="0"/>
    <s v="191 Đồng Đen, Phường 11"/>
    <s v="Quận Tân Bình"/>
    <s v="Tp.hcm"/>
    <s v="01629674436"/>
    <m/>
    <x v="0"/>
    <n v="1995"/>
    <n v="23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ung tâm đào tạo Lý Tự Trong"/>
    <s v="Công nghệ thông tin"/>
    <s v="4.Sơ cấp"/>
    <s v="2.Đồng ý"/>
    <s v="1.Hoàn toàn đồng ý"/>
    <s v="2.Đồng ý"/>
    <s v="Trang thiết bị (máy móc, công cụ, v.v.) "/>
    <s v="Thực tập/ thực hành tại doanh nghiệp "/>
    <m/>
    <m/>
    <s v="1.Hoàn toàn đồng ý"/>
    <s v="2.Đồng ý"/>
  </r>
  <r>
    <n v="32"/>
    <s v="Trường Cao đẳng Lý Tự Trọng thành Phố Hồ Chí  Minh"/>
    <n v="14000489"/>
    <s v="Đỗ "/>
    <s v="Trọng "/>
    <s v="Dũng"/>
    <s v="14CĐ - Đ1"/>
    <s v="Công nghệ Điện -  Điện tử"/>
    <s v="Điện công nghiệp"/>
    <s v="Điện công nghiệp"/>
    <x v="0"/>
    <s v="Thiệu Tân, Thiệu Hóa, "/>
    <s v="Thiệu Hóa"/>
    <s v="Thanh Hóa"/>
    <s v="01655822636"/>
    <s v="dotrongdungth5996@gmail.com"/>
    <x v="0"/>
    <n v="1996"/>
    <n v="22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48"/>
    <s v="2.Dưới 1 tháng"/>
    <s v="Do trường giới thiệu"/>
    <m/>
    <s v="2.Tốt"/>
    <s v="2.Tốt"/>
    <x v="0"/>
    <s v="1.Có liên quan"/>
    <m/>
    <s v="3.Từ 4-6 triệu"/>
    <s v="3. Từ 10-200 người"/>
    <s v="Có"/>
    <s v="1. Dưới 2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33"/>
    <s v="Trường Cao đẳng Lý Tự Trọng thành Phố Hồ Chí  Minh"/>
    <n v="14000487"/>
    <s v="Hồ "/>
    <s v="Gia "/>
    <s v="Bảo"/>
    <s v="14CĐ - Đ1"/>
    <s v="Công nghệ Điện -  Điện tử"/>
    <s v="Điện công nghiệp"/>
    <s v="Điện công nghiệp"/>
    <x v="0"/>
    <s v="45/1/9 Đỗ Xuân Hợp"/>
    <s v="Quận 9"/>
    <s v="Tp.hcm"/>
    <s v="0934867976"/>
    <s v="giabaoqn08@gmail.com"/>
    <x v="0"/>
    <n v="1996"/>
    <n v="22"/>
    <x v="0"/>
    <s v="4.Cao đẳng"/>
    <s v="Chưa"/>
    <m/>
    <m/>
    <m/>
    <s v="4.Trung bình khá"/>
    <s v="B1.Vừa học vừa làm"/>
    <m/>
    <s v="4. Xây dựng"/>
    <m/>
    <s v="Công ty Cổ Phần MePac"/>
    <s v="52 Đường Số 2"/>
    <s v="Quận 7"/>
    <s v="Tp.hcm"/>
    <s v="02862639900"/>
    <s v="info@mepac.vn"/>
    <n v="80"/>
    <s v="2.Dưới 1 tháng"/>
    <s v="Do trường giới thiệu"/>
    <m/>
    <s v="2.Tốt"/>
    <s v="2.Tốt"/>
    <x v="0"/>
    <s v="1.Có liên quan"/>
    <m/>
    <s v="4. Từ 6-8 triệu"/>
    <s v="3. Từ 10-200 người"/>
    <s v="Có"/>
    <s v="4. Từ 6-8 tuần"/>
    <s v="1. Nhân viên trong thời gian thử việc (thợ học việc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1.Hoàn toàn đồng ý"/>
    <s v="Tài liệu,chương trình (sách, v.v.)"/>
    <s v="Trang thiết bị (máy móc, công cụ, v.v.) "/>
    <s v="Phương pháp giảng dạy của giáo viên"/>
    <m/>
    <s v="2.Đồng ý"/>
    <s v="2.Đồng ý"/>
  </r>
  <r>
    <n v="34"/>
    <s v="Trường Cao đẳng Lý Tự Trọng thành Phố Hồ Chí  Minh"/>
    <n v="14000484"/>
    <s v="Thái "/>
    <s v="Nhật "/>
    <s v="Anh "/>
    <s v="14CĐ - Đ1"/>
    <s v="Công nghệ Điện -  Điện tử"/>
    <s v="Điện công nghiệp"/>
    <s v="Điện công nghiệp"/>
    <x v="0"/>
    <s v="056 Đường Tràm Dơi"/>
    <s v="Cao Lãnh"/>
    <s v="Đồng Tháp"/>
    <s v="0944835814"/>
    <s v="cdktltt@gmail.com"/>
    <x v="0"/>
    <n v="1995"/>
    <n v="23"/>
    <x v="0"/>
    <s v="4.Cao đẳng"/>
    <s v="Chưa"/>
    <m/>
    <m/>
    <m/>
    <s v="5.Trung bình"/>
    <s v="B1.Vừa học vừa làm"/>
    <m/>
    <s v="4. Xây dựng"/>
    <m/>
    <s v="Công ty Cổ Phần MePac"/>
    <s v="52 Đường Số 2"/>
    <s v="Quận 7"/>
    <s v="Tp.hcm"/>
    <s v="0988.622964"/>
    <s v="uyen.tran@mepac.vn"/>
    <n v="48"/>
    <s v="1.Trước khi TN"/>
    <s v="Qua quảng cáo trên Internet "/>
    <m/>
    <s v="2.Tốt"/>
    <s v="2.Tốt"/>
    <x v="0"/>
    <s v="1.Có liên quan"/>
    <m/>
    <s v="3.Từ 4-6 triệu"/>
    <s v="3. Từ 10-200 người"/>
    <s v="Không"/>
    <m/>
    <s v="1. Nhân viên trong thời gian thử việc (thợ học việc"/>
    <m/>
    <s v="Có"/>
    <s v="Điện công nghiệp"/>
    <s v="1.Đại học"/>
    <m/>
    <m/>
    <m/>
    <m/>
    <m/>
    <m/>
    <m/>
    <m/>
    <m/>
    <s v="1.Đại học"/>
    <s v="2.Đồng ý"/>
    <s v="2.Đồng ý"/>
    <s v="2.Đồng ý"/>
    <s v="Thực tập/ thực hành tại doanh nghiệp "/>
    <m/>
    <m/>
    <m/>
    <s v="2.Đồng ý"/>
    <s v="2.Đồng ý"/>
  </r>
  <r>
    <n v="35"/>
    <s v="Trường Cao đẳng Lý Tự Trọng thành Phố Hồ Chí  Minh"/>
    <n v="14000527"/>
    <s v="Huỳnh "/>
    <s v="Hữu "/>
    <s v="Thức "/>
    <s v="14CĐ - Đ1"/>
    <s v="Công nghệ Điện -  Điện tử"/>
    <s v="Điện công nghiệp"/>
    <s v="Điện công nghiệp"/>
    <x v="0"/>
    <s v="xóm 8, Phước Thể, "/>
    <s v="Tuy Phong"/>
    <s v="Bình Thuận"/>
    <s v="01626555065"/>
    <s v="htchuuthuc@gmail.com"/>
    <x v="0"/>
    <n v="1996"/>
    <n v="22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50"/>
    <s v="1.Trước khi TN"/>
    <s v="Do trường giới thiệu"/>
    <m/>
    <s v="3.Trung bình"/>
    <s v="3.Trung bình"/>
    <x v="0"/>
    <s v="1.Có liên quan"/>
    <m/>
    <s v="2. Từ 2-4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36"/>
    <s v="Trường Cao đẳng Lý Tự Trọng thành Phố Hồ Chí  Minh"/>
    <n v="14000484"/>
    <s v="Thái "/>
    <s v="Nhật "/>
    <s v="Anh "/>
    <s v="14CĐ - Đ1"/>
    <s v="Công nghệ Điện -  Điện tử"/>
    <s v="Điện công nghiệp"/>
    <s v="Điện công nghiệp"/>
    <x v="0"/>
    <s v="56 Tổ 2, Ấp Mỹ Đông 2, "/>
    <s v="Huyện Cao Lãnh, Tỉnh Đồng Tháp"/>
    <s v="Tp.hcm"/>
    <s v="0944835814"/>
    <s v="cdktltt@gmail.com"/>
    <x v="0"/>
    <n v="1995"/>
    <n v="23"/>
    <x v="0"/>
    <s v="4.Cao đẳng"/>
    <s v="Chưa"/>
    <m/>
    <m/>
    <m/>
    <s v="5.Trung bình"/>
    <s v="B1.Vừa học vừa làm"/>
    <m/>
    <s v="4. Xây dựng"/>
    <m/>
    <s v="Công ty Cổ Phần MePac"/>
    <s v="52 Đường Số 2"/>
    <s v="Quận 7"/>
    <s v="Tp.hcm"/>
    <s v="0988.622964"/>
    <s v="uyen.tran@mepac.vn"/>
    <n v="48"/>
    <s v="2.Dưới 1 tháng"/>
    <s v="Do trường giới thiệu"/>
    <m/>
    <s v="2.Tốt"/>
    <s v="2.Tốt"/>
    <x v="0"/>
    <s v="1.Có liên quan"/>
    <m/>
    <s v="3.Từ 4-6 triệu"/>
    <s v="3. Từ 10-200 người"/>
    <s v="Không"/>
    <m/>
    <s v="1. Nhân viên trong thời gian thử việc (thợ học việc"/>
    <m/>
    <s v="Có"/>
    <s v="Điện công nghiệp"/>
    <s v="1.Đại học"/>
    <m/>
    <m/>
    <m/>
    <m/>
    <m/>
    <m/>
    <s v="Học nâng cao trình độ"/>
    <s v="Trường Đại học sư phạm kỹ thuật Tp.HCM"/>
    <s v="Điện công nghiệp"/>
    <s v="1.Đại học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37"/>
    <s v="Trường Cao đẳng Lý Tự Trọng thành Phố Hồ Chí  Minh"/>
    <n v="14000499"/>
    <s v="Trần "/>
    <s v="Minh "/>
    <s v="Hiếu "/>
    <s v="14CĐ - Đ1"/>
    <s v="Công nghệ Điện -  Điện tử"/>
    <s v="Điện công nghiệp"/>
    <s v="Điện công nghiệp"/>
    <x v="0"/>
    <s v="50/14 Ấp Mỹ Hòa, Xã Trung Chánh"/>
    <s v="Huyện Hóc Môn"/>
    <s v="Tp.hcm"/>
    <s v="09398186723"/>
    <s v="hiieumiinh@gmail.com"/>
    <x v="0"/>
    <n v="1995"/>
    <n v="23"/>
    <x v="0"/>
    <s v="4.Cao đẳng"/>
    <s v="Chưa"/>
    <m/>
    <m/>
    <m/>
    <s v="4.Trung bình khá"/>
    <s v="A1.Làm công ăn lương"/>
    <m/>
    <s v="6.Thương mại &amp; Dịch vụ (Bán buôn, bán lẻ)"/>
    <m/>
    <s v="An Lộc Phát"/>
    <s v="31/14 Tân Trụ, Phường 15"/>
    <s v="Quận Tân Bình"/>
    <s v="Tp.hcm"/>
    <s v="02838153642"/>
    <s v="anlocphat@thietbidongcat.com"/>
    <n v="48"/>
    <s v="2.Dưới 1 tháng"/>
    <s v="Do trường giới thiệu"/>
    <m/>
    <s v="1.Rất tốt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1.Hoàn toàn đồng ý"/>
    <s v="2.Đồng ý"/>
  </r>
  <r>
    <n v="38"/>
    <s v="Trường Cao đẳng Lý Tự Trọng thành Phố Hồ Chí  Minh"/>
    <n v="14000415"/>
    <s v="Võ "/>
    <s v="Thành"/>
    <s v="Thôi"/>
    <s v="14CĐ - ĐT1"/>
    <s v="Công nghệ Điện -  Điện tử"/>
    <s v="Điện tử công nghiệp"/>
    <s v="Điện tử công nghiệp"/>
    <x v="0"/>
    <s v="279 Lâm Văn Bền, Phường Bình Thuận"/>
    <s v="Quận 7"/>
    <s v="Tp.hcm"/>
    <s v="0979833580"/>
    <s v="vothanhthoi96@gmail.com"/>
    <x v="0"/>
    <n v="1996"/>
    <n v="22"/>
    <x v="0"/>
    <s v="4.Cao đẳng"/>
    <s v="Chưa"/>
    <m/>
    <m/>
    <m/>
    <s v="4.Trung bình khá"/>
    <s v="A1.Làm công ăn lương"/>
    <m/>
    <s v="5. Sản xuất, phân phối điện, ga, nước"/>
    <m/>
    <s v="TNHH New Ha Nam"/>
    <s v="HT 3-1, Tăng Nhơn Phú B, Khu Công nghệ cao "/>
    <s v="Quận 9"/>
    <s v="Tp.hcm"/>
    <s v="02822531782"/>
    <s v="kinhdoanh@newhanam.com"/>
    <n v="48"/>
    <s v="3. Từ 1-3 tháng"/>
    <s v="Qua quảng cáo trên báo/đài/TV"/>
    <m/>
    <s v="2.Tốt"/>
    <s v="2.Tốt"/>
    <x v="0"/>
    <s v="1.Có liên quan"/>
    <m/>
    <s v="4. Từ 6-8 triệu"/>
    <s v="5. Trên 300 người"/>
    <s v="Có"/>
    <s v="5.Trên 8 tuần"/>
    <s v="2. Nhân viên chính thức"/>
    <m/>
    <s v="Không"/>
    <m/>
    <m/>
    <m/>
    <m/>
    <m/>
    <m/>
    <m/>
    <m/>
    <m/>
    <m/>
    <m/>
    <m/>
    <s v="2.Đồng ý"/>
    <s v="1.Hoàn toàn đồng ý"/>
    <s v="1.Hoàn toàn đồng ý"/>
    <s v="Trang thiết bị (máy móc, công cụ, v.v.) "/>
    <m/>
    <m/>
    <s v="Cảm biến trong lĩnh vực điện tử"/>
    <s v="1.Hoàn toàn đồng ý"/>
    <s v="1.Hoàn toàn đồng ý"/>
  </r>
  <r>
    <n v="39"/>
    <s v="Trường Cao đẳng Lý Tự Trọng thành Phố Hồ Chí  Minh"/>
    <n v="14000372"/>
    <s v="Phan "/>
    <s v="Đình Nguyễn"/>
    <s v="Diệm"/>
    <s v="14CĐ - ĐT1"/>
    <s v="Công nghệ Điện -  Điện tử"/>
    <s v="Điện tử công nghiệp"/>
    <s v="Điện tử công nghiệp"/>
    <x v="0"/>
    <s v="Ấp 5, Sông Nhạn"/>
    <s v="Cẩm Mỹ "/>
    <s v="Đồng Nai"/>
    <n v="1656424436"/>
    <s v="nguyediem110591@gmail.com"/>
    <x v="0"/>
    <n v="1995"/>
    <n v="23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48"/>
    <s v="1.Trước khi TN"/>
    <s v="Do trường giới thiệu"/>
    <m/>
    <s v="1.Rất tốt"/>
    <s v="1.Rất tốt"/>
    <x v="0"/>
    <s v="1.Có liên quan"/>
    <m/>
    <s v="3.Từ 4-6 triệu"/>
    <s v="5. Trên 300 người"/>
    <s v="Không"/>
    <m/>
    <s v="5. Vị trí khác"/>
    <s v="Công nhân"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m/>
    <s v="1.Hoàn toàn đồng ý"/>
    <s v="1.Hoàn toàn đồng ý"/>
  </r>
  <r>
    <n v="40"/>
    <s v="Trường Cao đẳng Lý Tự Trọng thành Phố Hồ Chí  Minh"/>
    <n v="14000369"/>
    <s v="MoHaMed"/>
    <m/>
    <s v="AlSaRi"/>
    <s v="14CĐ - ĐT1"/>
    <s v="Công nghệ Điện -  Điện tử"/>
    <s v="Điện tử công nghiệp"/>
    <s v="Điện tử công nghiệp"/>
    <x v="0"/>
    <s v="TK 25/35, Đường Trần Hưng Đạo"/>
    <s v="Quận 1"/>
    <s v="Tp.hcm"/>
    <n v="964422050"/>
    <m/>
    <x v="0"/>
    <n v="1995"/>
    <n v="23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50"/>
    <s v="1.Trước khi TN"/>
    <s v="Do trường giới thiệu"/>
    <m/>
    <s v="1.Rất tốt"/>
    <s v="2.Tốt"/>
    <x v="0"/>
    <s v="1.Có liên quan"/>
    <m/>
    <s v="3.Từ 4-6 triệu"/>
    <s v="3. Từ 10-200 người"/>
    <s v="Có"/>
    <s v="4. Từ 6-8 tuần"/>
    <s v="1. Nhân viên trong thời gian thử việc (thợ học việc"/>
    <m/>
    <s v="Không"/>
    <m/>
    <m/>
    <m/>
    <m/>
    <m/>
    <m/>
    <m/>
    <m/>
    <m/>
    <m/>
    <m/>
    <m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41"/>
    <s v="Trường Cao đẳng Lý Tự Trọng thành Phố Hồ Chí  Minh"/>
    <n v="14000375"/>
    <s v="Văn "/>
    <s v="Xuân"/>
    <s v="Duy"/>
    <s v="14CĐ - ĐT1"/>
    <s v="Công nghệ Điện -  Điện tử"/>
    <s v="Điện tử công nghiệp"/>
    <s v="Điện tử công nghiệp"/>
    <x v="0"/>
    <s v="237/64 Trình Đình Trọng"/>
    <s v="Quận Tân Phú"/>
    <s v="Tp.hcm"/>
    <s v="01288430802"/>
    <m/>
    <x v="0"/>
    <n v="1996"/>
    <n v="22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50"/>
    <s v="2.Dưới 1 tháng"/>
    <s v="Do trường giới thiệu"/>
    <m/>
    <s v="1.Rất tốt"/>
    <s v="2.Tốt"/>
    <x v="0"/>
    <s v="1.Có liên quan"/>
    <m/>
    <s v="3.Từ 4-6 triệu"/>
    <s v="3. Từ 10-200 người"/>
    <s v="Có"/>
    <s v="2. Từ 2-4 tuần"/>
    <s v="1. Nhân viên trong thời gian thử việc (thợ học việc"/>
    <m/>
    <s v="Có"/>
    <s v="Điện công nghiệp"/>
    <s v="1.Đại học"/>
    <m/>
    <m/>
    <m/>
    <m/>
    <m/>
    <m/>
    <m/>
    <m/>
    <m/>
    <m/>
    <s v="1.Hoàn toàn đồng ý"/>
    <s v="1.Hoàn toàn 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42"/>
    <s v="Trường Cao đẳng Lý Tự Trọng thành Phố Hồ Chí  Minh"/>
    <n v="14000419"/>
    <s v="Nguyễn "/>
    <s v="Văn "/>
    <s v="Toàn"/>
    <s v="14CĐ - ĐT1"/>
    <s v="Công nghệ Điện -  Điện tử"/>
    <s v="Điện tử công nghiệp"/>
    <s v="Điện tử công nghiệp"/>
    <x v="0"/>
    <s v="252 Thoại Ngọc Hầu, Phường Phú Thạnh"/>
    <s v="Quận Tân Phú"/>
    <s v="Tp.hcm"/>
    <s v="0982665957"/>
    <s v="nguyenvantoan@gmail.com"/>
    <x v="0"/>
    <n v="1996"/>
    <n v="22"/>
    <x v="0"/>
    <s v="4.Cao đẳng"/>
    <s v="Chưa"/>
    <m/>
    <m/>
    <m/>
    <s v="5.Trung bình"/>
    <s v="A1.Làm công ăn lương"/>
    <m/>
    <s v="11.Khác, ghi cụ thể"/>
    <s v="Bảo trì điện"/>
    <s v="TNHH một thành viên SX-TM-XNK Hỷ Lộc"/>
    <s v="183/6K Tân Hòa Đông, Phường 14"/>
    <s v="Quận 6"/>
    <s v="Tp.hcm"/>
    <s v="02837513551"/>
    <s v="hyloc@hyloc.vn"/>
    <n v="48"/>
    <s v="4.Trên 3 tháng"/>
    <s v="Quan hệ cá nhân"/>
    <m/>
    <s v="2.Tốt"/>
    <s v="2.Tốt"/>
    <x v="0"/>
    <s v="1.Có liên quan"/>
    <m/>
    <s v="4. Từ 6-8 triệu"/>
    <s v="2. Từ 2-10người"/>
    <s v="Có"/>
    <s v="5.Trên 8 tuần"/>
    <s v="1. Nhân viên trong thời gian thử việc (thợ học việc"/>
    <m/>
    <s v="Không"/>
    <m/>
    <m/>
    <m/>
    <m/>
    <m/>
    <m/>
    <m/>
    <m/>
    <m/>
    <m/>
    <m/>
    <m/>
    <s v="1.Hoàn toàn đồng ý"/>
    <s v="2.Đồng ý"/>
    <s v="1.Hoàn toàn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43"/>
    <s v="Trường Cao đẳng Lý Tự Trọng thành Phố Hồ Chí  Minh"/>
    <n v="14000402"/>
    <s v="Trương "/>
    <s v="Quang "/>
    <s v="Nhật"/>
    <s v="14CĐ - ĐT1"/>
    <s v="Công nghệ Điện -  Điện tử"/>
    <s v="Điện tử công nghiệp"/>
    <s v="Điện tử công nghiệp"/>
    <x v="0"/>
    <s v="85A Tân Lập, Phường Hiệp Phú"/>
    <s v="Quận 9"/>
    <s v="Tp.hcm"/>
    <s v="0964024723"/>
    <s v="truongquangnhat@gmail.com"/>
    <x v="0"/>
    <n v="1996"/>
    <n v="22"/>
    <x v="0"/>
    <s v="4.Cao đẳng"/>
    <s v="Chưa"/>
    <m/>
    <m/>
    <m/>
    <s v="5.Trung bình"/>
    <s v="A1.Làm công ăn lương"/>
    <m/>
    <s v="11.Khác, ghi cụ thể"/>
    <s v="Điện công trình"/>
    <s v="An Phú Hưng"/>
    <s v="65 Tân Kỳ - Tân Qúy, Phường Sơn Kỳ"/>
    <s v="Quận Tân Phú"/>
    <s v="Tp.hcm"/>
    <s v="01687334121"/>
    <s v="lengocthanh@gmail.com"/>
    <n v="48"/>
    <s v="2.Dưới 1 tháng"/>
    <s v="Quan hệ cá nhân"/>
    <m/>
    <s v="2.Tốt"/>
    <s v="2.Tốt"/>
    <x v="0"/>
    <s v="1.Có liên quan"/>
    <m/>
    <s v="4. Từ 6-8 triệu"/>
    <s v="2. Từ 2-10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44"/>
    <s v="Trường Cao đẳng Lý Tự Trọng thành Phố Hồ Chí  Minh"/>
    <n v="14000399"/>
    <s v="Nguyễn "/>
    <s v="Văn "/>
    <s v="Nghĩa"/>
    <s v="14CĐ - ĐT1"/>
    <s v="Công nghệ Điện -  Điện tử"/>
    <s v="Điện tử công nghiệp"/>
    <s v="Điện tử công nghiệp"/>
    <x v="0"/>
    <s v="Thị Trấn Thành Dũng"/>
    <s v="Huyện Đơn Dương"/>
    <s v="Lâm Đồng"/>
    <s v="0963269321"/>
    <m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hiếu thông tin về việc làm "/>
    <m/>
    <m/>
    <m/>
    <m/>
    <m/>
    <s v="3.Đồng ý phần nào"/>
    <s v="2.Đồng ý"/>
    <s v="3.Đồng ý phần nào"/>
    <s v="Tài liệu,chương trình (sách, v.v.)"/>
    <s v="Thực tập/ thực hành tại doanh nghiệp "/>
    <s v="Kỹ năng thực hành của giáo viên"/>
    <m/>
    <s v="2.Đồng ý"/>
    <s v="2.Đồng ý"/>
  </r>
  <r>
    <n v="45"/>
    <s v="Trường Cao đẳng Lý Tự Trọng thành Phố Hồ Chí  Minh"/>
    <n v="14000394"/>
    <s v="Đoàn"/>
    <s v="Văn "/>
    <s v="Linh"/>
    <s v="14CĐ - ĐT1"/>
    <s v="Công nghệ Điện -  Điện tử"/>
    <s v="Điện tử công nghiệp"/>
    <s v="Điện tử công nghiệp"/>
    <x v="0"/>
    <s v="33 Thiền Viên, Phường Mỹ Đình"/>
    <s v="Quận Nam Từ Liêm"/>
    <s v="Hà Nội"/>
    <s v="01663198488"/>
    <s v="utlinh131996@gmail.com"/>
    <x v="0"/>
    <n v="1996"/>
    <n v="22"/>
    <x v="0"/>
    <s v="4.Cao đẳng"/>
    <s v="Chưa"/>
    <m/>
    <m/>
    <m/>
    <s v="5.Trung bình"/>
    <s v="A1.Làm công ăn lương"/>
    <m/>
    <s v="11.Khác, ghi cụ thể"/>
    <s v="Điện Ô tô"/>
    <s v="GaRa Ôtô HTC Quang Minh"/>
    <s v="Ngô 68 Dương Đình Nghệ"/>
    <s v="Quận Nam Từ Liêm"/>
    <s v="Hà Nội"/>
    <m/>
    <m/>
    <n v="48"/>
    <s v="3. Từ 1-3 tháng"/>
    <s v="Quan hệ cá nhân"/>
    <m/>
    <s v="2.Tốt"/>
    <s v="2.Tốt"/>
    <x v="0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46"/>
    <s v="Trường Cao đẳng Lý Tự Trọng thành Phố Hồ Chí  Minh"/>
    <n v="14000368"/>
    <s v="Nguyễn "/>
    <s v="Ngọc "/>
    <s v="Anh "/>
    <s v="14CĐ - ĐT1"/>
    <s v="Công nghệ Điện -  Điện tử"/>
    <s v="Điện tử công nghiệp"/>
    <s v="Điện tử công nghiệp"/>
    <x v="0"/>
    <s v="100/5D Ấp Tam Đông 3, Xã Thới Tam Thôn,"/>
    <s v="Huyện Hóc Môn,"/>
    <s v="Tp.hcm"/>
    <s v="01687302433"/>
    <m/>
    <x v="0"/>
    <n v="1996"/>
    <n v="22"/>
    <x v="0"/>
    <s v="4.Cao đẳng"/>
    <s v="Chưa"/>
    <m/>
    <m/>
    <m/>
    <s v="3.Khá"/>
    <s v="A2.Tự SX-KD"/>
    <m/>
    <s v="11.Khác, ghi cụ thể"/>
    <s v="Thi công công trình điện"/>
    <s v="Tại gia"/>
    <s v="100/5D Ấp Tam Đông, Xã Thới Tam Thôn"/>
    <s v="Hốc Môn"/>
    <s v="Tp.hcm"/>
    <s v="01687302433"/>
    <m/>
    <n v="48"/>
    <s v="2.Dưới 1 tháng"/>
    <s v="Quan hệ cá nhân"/>
    <m/>
    <s v="3.Trung bình"/>
    <s v="3.Trung bình"/>
    <x v="1"/>
    <s v="2.Liên quan"/>
    <m/>
    <s v="4. Từ 6-8 triệu"/>
    <s v="2. Từ 2-10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s v="Thực tập/ thực hành tại doanh nghiệp "/>
    <m/>
    <s v="2.Đồng ý"/>
    <s v="3.Đồng ý phần nào"/>
  </r>
  <r>
    <n v="47"/>
    <s v="Trường Cao đẳng Lý Tự Trọng thành Phố Hồ Chí  Minh"/>
    <n v="14000457"/>
    <s v="Đoàn "/>
    <s v="Việt"/>
    <s v="Quang"/>
    <s v="14CĐ - ĐT2"/>
    <s v="Công nghệ Điện -  Điện tử"/>
    <s v="Điện tử công nghiệp"/>
    <s v="Điện tử công nghiệp"/>
    <x v="0"/>
    <s v="373/1/3Thống Nhất, Phường 8"/>
    <s v="Quận Gò Vấp"/>
    <s v="Tp.hcm"/>
    <s v="01649913769"/>
    <s v="doanviet767@gmail"/>
    <x v="0"/>
    <n v="1996"/>
    <n v="22"/>
    <x v="0"/>
    <s v="4.Cao đẳng"/>
    <s v="Chưa"/>
    <m/>
    <m/>
    <m/>
    <s v="5.Trung bình"/>
    <s v="A1.Làm công ăn lương"/>
    <m/>
    <s v="11.Khác, ghi cụ thể"/>
    <s v="Thi công công trình điện"/>
    <s v="Công ty Cổ phần KT Cường Thịnh"/>
    <s v="168/44H Đường D2, Phường 25"/>
    <s v="Quận Bình Thạnh"/>
    <s v="Tp.hcm"/>
    <s v="028362944571"/>
    <s v="http://www.ctcjsc.com.vn"/>
    <n v="48"/>
    <s v="3. Từ 1-3 tháng"/>
    <s v="Qua quảng cáo trên Internet "/>
    <m/>
    <s v="2.Tốt"/>
    <s v="2.Tốt"/>
    <x v="1"/>
    <s v="2.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3.Đồng ý phần nào"/>
    <s v="3.Đồng ý phần nào"/>
    <s v="Tài liệu,chương trình (sách, v.v.)"/>
    <s v="Kỹ năng thực hành của giáo viên"/>
    <m/>
    <m/>
    <s v="3.Đồng ý phần nào"/>
    <s v="3.Đồng ý phần nào"/>
  </r>
  <r>
    <n v="48"/>
    <s v="Trường Cao đẳng Lý Tự Trọng thành Phố Hồ Chí  Minh"/>
    <n v="14000451"/>
    <s v="Trần "/>
    <s v="Thanh "/>
    <s v="Minh"/>
    <s v="14CĐ - ĐT2"/>
    <s v="Công nghệ Điện -  Điện tử"/>
    <s v="Điện tử công nghiệp"/>
    <s v="Điện tử công nghiệp"/>
    <x v="0"/>
    <s v="147 Dương Quảng Hàm, Phường 5"/>
    <s v="Quận Gò Vấp"/>
    <s v="Tp.hcm"/>
    <s v="016966747020"/>
    <m/>
    <x v="0"/>
    <n v="1996"/>
    <n v="22"/>
    <x v="0"/>
    <s v="4.Cao đẳng"/>
    <s v="Chưa"/>
    <m/>
    <m/>
    <m/>
    <s v="5.Trung bình"/>
    <s v="A1.Làm công ăn lương"/>
    <m/>
    <s v="11.Khác, ghi cụ thể"/>
    <s v="Thi công công trình điện"/>
    <m/>
    <s v="102 Lê Thị Hồng Gấm, Phường Nguyễn Thái Bình"/>
    <s v="Quận 1"/>
    <s v="Tp.hcm"/>
    <m/>
    <m/>
    <n v="48"/>
    <s v="3. Từ 1-3 tháng"/>
    <s v="Qua quảng cáo trên Internet "/>
    <m/>
    <s v="1.Rất tốt"/>
    <s v="1.Rất tốt"/>
    <x v="1"/>
    <s v="2.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Cơ sở vật chất (phòng học, thư việnv.v.)"/>
    <s v="Kỹ năng thực hành của giáo viên"/>
    <m/>
    <s v="1.Hoàn toàn đồng ý"/>
    <s v="1.Hoàn toàn đồng ý"/>
  </r>
  <r>
    <n v="49"/>
    <s v="Trường Cao đẳng Lý Tự Trọng thành Phố Hồ Chí  Minh"/>
    <n v="14000456"/>
    <s v="Hà "/>
    <s v="Duy"/>
    <s v="Phước"/>
    <s v="14CĐ - ĐT2"/>
    <s v="Công nghệ Điện -  Điện tử"/>
    <s v="Điện tử công nghiệp"/>
    <s v="Điện tử công nghiệp"/>
    <x v="0"/>
    <s v="160 Quốc Lộ 13, Phường 26"/>
    <s v="Quận Bình Thạnh"/>
    <s v="Tp.hcm"/>
    <s v="01695424239"/>
    <s v="hoduyphuoc02@gmail"/>
    <x v="0"/>
    <n v="1995"/>
    <n v="23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50"/>
    <s v="Trường Cao đẳng Lý Tự Trọng thành Phố Hồ Chí  Minh"/>
    <n v="14000455"/>
    <s v="Nguyễn "/>
    <m/>
    <s v="Phát"/>
    <s v="14CĐ - ĐT2"/>
    <s v="Công nghệ Điện -  Điện tử"/>
    <s v="Điện tử công nghiệp"/>
    <s v="Điện tử công nghiệp"/>
    <x v="0"/>
    <s v="261 Chu Văn An, Phường 24"/>
    <s v="Quận Bình Thạnh"/>
    <s v="Tp.hcm"/>
    <s v="0965954232"/>
    <s v="phat1996bsvt@gmail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2.CV không liên quan đến nghề được đào tạo"/>
    <s v="Thiếu kinh nghiệm làm việc"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1"/>
    <s v="Trường Cao đẳng Lý Tự Trọng thành Phố Hồ Chí  Minh"/>
    <n v="14000427"/>
    <s v="Đinh"/>
    <s v="Văn "/>
    <s v="Cường"/>
    <s v="14CĐ - ĐT2"/>
    <s v="Công nghệ Điện -  Điện tử"/>
    <s v="Điện tử công nghiệp"/>
    <s v="Điện tử công nghiệp"/>
    <x v="0"/>
    <s v="Đường Số 4, Phường Linh Tây"/>
    <s v="Quận Thủ Đức"/>
    <s v="Tp.hcm"/>
    <s v="0966150078"/>
    <m/>
    <x v="0"/>
    <n v="1996"/>
    <n v="22"/>
    <x v="0"/>
    <s v="4.Cao đẳng"/>
    <s v="Chưa"/>
    <m/>
    <m/>
    <m/>
    <s v="5.Trung bình"/>
    <s v="A1.Làm công ăn lương"/>
    <m/>
    <s v="11.Khác, ghi cụ thể"/>
    <s v="Thi công Công trình"/>
    <m/>
    <m/>
    <m/>
    <m/>
    <m/>
    <m/>
    <n v="48"/>
    <s v="3. Từ 1-3 tháng"/>
    <s v="Qua quảng cáo trên Internet "/>
    <m/>
    <s v="2.Tốt"/>
    <s v="2.Tốt"/>
    <x v="0"/>
    <s v="1.Có liên quan"/>
    <m/>
    <s v="3.Từ 4-6 triệu"/>
    <s v="2. Từ 2-10người"/>
    <s v="Có"/>
    <s v="5.Trên 8 tuần"/>
    <s v="1. Nhân viên trong thời gian thử việc (thợ học việc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52"/>
    <s v="Trường Cao đẳng Lý Tự Trọng thành Phố Hồ Chí  Minh"/>
    <n v="14000438"/>
    <s v="Lưu "/>
    <s v="Văn "/>
    <s v="Hiếu "/>
    <s v="14CĐ - ĐT2"/>
    <s v="Công nghệ Điện -  Điện tử"/>
    <s v="Điện tử công nghiệp"/>
    <s v="Điện tử công nghiệp"/>
    <x v="0"/>
    <s v="KP5, Phường 2"/>
    <s v="TX. Kiến Tường"/>
    <s v="Long An "/>
    <s v="01264700704"/>
    <m/>
    <x v="0"/>
    <n v="1995"/>
    <n v="23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48"/>
    <s v="4.Trên 3 tháng"/>
    <s v="Do trường giới thiệu"/>
    <m/>
    <s v="3.Trung bình"/>
    <s v="3.Trung bình"/>
    <x v="0"/>
    <s v="1.Có liên quan"/>
    <m/>
    <s v="4. Từ 6-8 triệu"/>
    <s v="4. Từ 200-300 người"/>
    <s v="Có"/>
    <s v="2. Từ 2-4 tuần"/>
    <s v="2. Nhân viên chính thức"/>
    <m/>
    <s v="Có"/>
    <s v="Điện tử công nghiệp"/>
    <s v="1.Đại học"/>
    <m/>
    <m/>
    <m/>
    <m/>
    <m/>
    <m/>
    <m/>
    <m/>
    <m/>
    <m/>
    <s v="2.Đồng ý"/>
    <s v="2.Đồng ý"/>
    <s v="1.Hoàn toàn đồng ý"/>
    <m/>
    <s v="Tài liệu,chương trình (sách, v.v.)"/>
    <m/>
    <m/>
    <s v="1.Hoàn toàn đồng ý"/>
    <s v="1.Hoàn toàn đồng ý"/>
  </r>
  <r>
    <n v="53"/>
    <s v="Trường Cao đẳng Lý Tự Trọng thành Phố Hồ Chí  Minh"/>
    <n v="14000450"/>
    <s v="Chương "/>
    <s v="Hoàng"/>
    <s v="Minh"/>
    <s v="14CĐ - ĐT2"/>
    <s v="Công nghệ Điện -  Điện tử"/>
    <s v="Điện tử công nghiệp"/>
    <s v="Điện tử công nghiệp"/>
    <x v="0"/>
    <s v="19/6/8 Hoàng Xuân Nhị, Phường Phú Trung"/>
    <s v="Quận Tân Phú"/>
    <s v="Tp.hcm"/>
    <s v="0989972934"/>
    <m/>
    <x v="0"/>
    <n v="1996"/>
    <n v="22"/>
    <x v="0"/>
    <s v="4.Cao đẳng"/>
    <s v="Chưa"/>
    <m/>
    <m/>
    <m/>
    <s v="5.Trung bình"/>
    <s v="A1.Làm công ăn lương"/>
    <m/>
    <s v="4. Xây dựng"/>
    <m/>
    <s v="Công ty Cổ Phần MePac"/>
    <s v="52 Đường Số 2"/>
    <s v="Quận 7"/>
    <s v="Tp.hcm"/>
    <s v="0988.622964"/>
    <s v="uyen.tran@mepac.vn"/>
    <n v="48"/>
    <s v="4.Trên 3 tháng"/>
    <s v="Do trường giới thiệu"/>
    <m/>
    <s v="2.Tốt"/>
    <s v="2.Tốt"/>
    <x v="0"/>
    <s v="1.Có liên quan"/>
    <m/>
    <s v="3.Từ 4-6 triệu"/>
    <s v="3. Từ 10-200 người"/>
    <s v="Không"/>
    <m/>
    <s v="1. Nhân viên trong thời gian thử việc (thợ học việ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54"/>
    <s v="Trường Cao đẳng Lý Tự Trọng thành Phố Hồ Chí  Minh"/>
    <n v="14001067"/>
    <s v="Phan "/>
    <s v="Anh"/>
    <s v="Phúc"/>
    <s v="14CĐ - ĐT2"/>
    <s v="Công nghệ Điện -  Điện tử"/>
    <s v="Điện tử công nghiệp"/>
    <s v="Điện tử công nghiệp"/>
    <x v="0"/>
    <s v="125/5 Hoàng Hoa Thám, Phường 13"/>
    <s v="Quận Tân Bình"/>
    <s v="Tp.hcm"/>
    <s v="01689596948"/>
    <s v="phanphuc3127@gmail.com"/>
    <x v="0"/>
    <n v="1994"/>
    <n v="24"/>
    <x v="0"/>
    <s v="4.Cao đẳng"/>
    <s v="Chưa"/>
    <m/>
    <m/>
    <m/>
    <s v="5.Trung bình"/>
    <s v="A1.Làm công ăn lương"/>
    <m/>
    <s v="11.Khác, ghi cụ thể"/>
    <s v="Cố vấn"/>
    <s v="Giang Minh Đức"/>
    <s v="328 Ung Văn Khiêm, Phường  25"/>
    <s v="Quận Bình Thạnh"/>
    <s v="Tp.hcm"/>
    <s v="0949838579"/>
    <m/>
    <n v="48"/>
    <s v="4.Trên 3 tháng"/>
    <s v="Quan hệ cá nhân"/>
    <m/>
    <s v="2.Tốt"/>
    <s v="2.Tốt"/>
    <x v="0"/>
    <s v="1.Có liên quan"/>
    <m/>
    <s v="5. Trên 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55"/>
    <s v="Trường Cao đẳng Lý Tự Trọng thành Phố Hồ Chí  Minh"/>
    <n v="14001116"/>
    <s v="Trần "/>
    <s v="Thị Ý"/>
    <s v="Nhi"/>
    <s v="14CĐ - MT1"/>
    <s v="Công nghệ May - Thời trang"/>
    <s v="Công nghệ May"/>
    <s v="Công nghệ May"/>
    <x v="0"/>
    <s v="481/35 Trường Chinh, Phường 4"/>
    <s v="Quận Tân Bình"/>
    <s v="Tp.hcm"/>
    <s v="0923269238"/>
    <s v="ynhilytc@gmail.com"/>
    <x v="1"/>
    <n v="1996"/>
    <n v="22"/>
    <x v="0"/>
    <s v="4.Cao đẳng"/>
    <s v="Chưa"/>
    <m/>
    <m/>
    <m/>
    <s v="3.Khá"/>
    <s v="A1.Làm công ăn lương"/>
    <m/>
    <s v="5. Sản xuất, phân phối điện, ga, nước"/>
    <m/>
    <s v="Công ty Cổ Phần may Việt Tiến"/>
    <s v="Số 7 Lê Minh Xuân"/>
    <s v="Phường 7"/>
    <s v="Tp.hcm"/>
    <s v="02838640800"/>
    <s v="www.viettien.com.vn"/>
    <n v="44"/>
    <s v="2.Dưới 1 tháng"/>
    <s v="Qua quảng cáo trên Internet "/>
    <m/>
    <s v="3.Trung bình"/>
    <s v="3.Trung bình"/>
    <x v="1"/>
    <s v="2.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ài liệu,chương trình (sách, v.v.)"/>
    <s v="Trang thiết bị (máy móc, công cụ, v.v.) "/>
    <s v="Phương pháp giảng dạy của giáo viên"/>
    <m/>
    <s v="3.Đồng ý phần nào"/>
    <s v="3.Đồng ý phần nào"/>
  </r>
  <r>
    <n v="56"/>
    <s v="Trường Cao đẳng Lý Tự Trọng thành Phố Hồ Chí  Minh"/>
    <n v="14001099"/>
    <s v="Lâm "/>
    <s v="Thanh "/>
    <s v="Hảo"/>
    <s v="14CĐ - MT1"/>
    <s v="Công nghệ May - Thời trang"/>
    <s v="Công nghệ May"/>
    <s v="Công nghệ May"/>
    <x v="0"/>
    <s v="442 Ấp Phước Hậu, ã Gia Bình"/>
    <s v="Huyện Trảng Bom"/>
    <s v="Tỉnh Tây Ninh"/>
    <s v="01623877602"/>
    <s v="lam63499@gmail.com"/>
    <x v="1"/>
    <n v="1996"/>
    <n v="22"/>
    <x v="0"/>
    <s v="4.Cao đẳng"/>
    <s v="Chưa"/>
    <m/>
    <m/>
    <m/>
    <s v="5.Trung bình"/>
    <s v="A1.Làm công ăn lương"/>
    <m/>
    <s v="11.Khác, ghi cụ thể"/>
    <s v="Quản lý Kho"/>
    <s v="Công ty Brotex Việt Nam"/>
    <s v="Lô 34- 6 Đường D11, Khu Công nghiệp Phước Đông, "/>
    <s v="Huyện Gò Dầu"/>
    <s v="Tây Ninh"/>
    <s v="02763530999"/>
    <s v="http://www.bros.com.cn"/>
    <n v="48"/>
    <s v="3. Từ 1-3 tháng"/>
    <s v="Quan hệ cá nhân"/>
    <m/>
    <s v="3.Trung bình"/>
    <s v="3.Trung bình"/>
    <x v="2"/>
    <s v="3.Không liên quan"/>
    <m/>
    <s v="3.Từ 4-6 triệu"/>
    <s v="5. Trên 3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57"/>
    <s v="Trường Cao đẳng Lý Tự Trọng thành Phố Hồ Chí  Minh"/>
    <n v="14001116"/>
    <s v="Lê "/>
    <s v="Thị Yến "/>
    <s v="Nhi"/>
    <s v="14CĐ - MT1"/>
    <s v="Công nghệ May - Thời trang"/>
    <s v="Công nghệ May"/>
    <s v="Công nghệ May"/>
    <x v="0"/>
    <s v="778/32/29C Thống Nhất, Phường 15"/>
    <s v="Quận Gò Vấp"/>
    <s v="Tp.hcm"/>
    <s v="0933279879"/>
    <s v="leyennhi879@gmail.com"/>
    <x v="1"/>
    <n v="1996"/>
    <n v="22"/>
    <x v="0"/>
    <s v="4.Cao đẳng"/>
    <s v="Chưa"/>
    <m/>
    <m/>
    <m/>
    <s v="5.Trung bình"/>
    <s v="A2.Tự SX-KD"/>
    <s v="Làm tự gia"/>
    <s v="11.Khác, ghi cụ thể"/>
    <s v="May tại gia"/>
    <m/>
    <s v="778/32/29C Thống Nhất, Phường 15, "/>
    <s v="Quận Gò Vấp"/>
    <s v="Tp.hcm"/>
    <s v="0933279879"/>
    <s v="leyennhi879gmail.com"/>
    <n v="48"/>
    <s v="2.Dưới 1 tháng"/>
    <s v="Quan hệ cá nhân"/>
    <m/>
    <s v="2.Tốt"/>
    <s v="2.Tốt"/>
    <x v="0"/>
    <s v="1.Có 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58"/>
    <s v="Trường Cao đẳng Lý Tự Trọng thành Phố Hồ Chí  Minh"/>
    <n v="14001105"/>
    <s v="Nguyễn "/>
    <s v="Thu "/>
    <s v="Hương"/>
    <s v="14CĐ - MT1"/>
    <s v="Công nghệ May - Thời trang"/>
    <s v="Công nghệ May"/>
    <s v="Công nghệ May"/>
    <x v="0"/>
    <s v="49/16 Thuận Giao 2, Thuận Giao"/>
    <s v="Thị Xã Thuận An"/>
    <s v="Tỉnh Bình Dương"/>
    <s v="01629614587"/>
    <s v="nangham95@gmail.com"/>
    <x v="1"/>
    <n v="1996"/>
    <n v="22"/>
    <x v="0"/>
    <s v="4.Cao đẳng"/>
    <s v="Chưa"/>
    <m/>
    <m/>
    <m/>
    <s v="5.Trung bình"/>
    <s v="A1.Làm công ăn lương"/>
    <m/>
    <s v="5. Sản xuất, phân phối điện, ga, nước"/>
    <m/>
    <s v="May Mặc Global Nam Phương"/>
    <s v="1/433 Kp Hòa Lâm 2, Thuận Giao"/>
    <s v="Huyện Thuận An"/>
    <s v="Bình Dương"/>
    <m/>
    <m/>
    <n v="48"/>
    <s v="4.Trên 3 tháng"/>
    <s v="Qua quảng cáo trên báo/đài/TV"/>
    <m/>
    <s v="2.Tốt"/>
    <s v="2.Tốt"/>
    <x v="1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3.Đồng ý phần nào"/>
    <s v="Thực tập/ thực hành tại doanh nghiệp "/>
    <s v="Trang thiết bị (máy móc, công cụ, v.v.) "/>
    <s v="Khác"/>
    <s v="Máy móc ngành may hiện địa hơn"/>
    <s v="3.Đồng ý phần nào"/>
    <s v="3.Đồng ý phần nào"/>
  </r>
  <r>
    <n v="59"/>
    <s v="Trường Cao đẳng Lý Tự Trọng thành Phố Hồ Chí  Minh"/>
    <n v="14001106"/>
    <s v="Phạm "/>
    <s v="Thị Mỹ"/>
    <s v="Huyền"/>
    <s v="14CĐ - MT1"/>
    <s v="Công nghệ May - Thời trang"/>
    <s v="Công nghệ May"/>
    <s v="Công nghệ May"/>
    <x v="0"/>
    <s v="1141/12/4 Kp, Phường Trung Mỹ Tây, "/>
    <s v="Quận 12"/>
    <s v="Tp.hcm"/>
    <s v="01643994562"/>
    <s v="huyenpham38837@gmail.com"/>
    <x v="1"/>
    <n v="1996"/>
    <n v="22"/>
    <x v="0"/>
    <s v="4.Cao đẳng"/>
    <s v="Chưa"/>
    <m/>
    <m/>
    <m/>
    <s v="3.Khá"/>
    <s v="A1.Làm công ăn lương"/>
    <m/>
    <s v="11.Khác, ghi cụ thể"/>
    <s v="Trợ lý thiết kế"/>
    <s v="Dynamie Sourcing(văn phòng đại diện)"/>
    <s v="90A Nguyễn Văn Qúa, Phường Đông Hưng Thuận, "/>
    <s v="Quận 12"/>
    <s v="Tp.hcm"/>
    <m/>
    <m/>
    <n v="48"/>
    <s v="2.Dưới 1 tháng"/>
    <s v="Qua quảng cáo trên báo/đài/TV"/>
    <m/>
    <s v="2.Tốt"/>
    <s v="3.Trung bình"/>
    <x v="1"/>
    <s v="2.Liên quan"/>
    <m/>
    <s v="4. Từ 6-8 triệu"/>
    <s v="3. Từ 10-200 người"/>
    <s v="Có"/>
    <s v="5.Trên 8 tuần"/>
    <s v="2. Nhân viên chính thức"/>
    <m/>
    <s v="Có"/>
    <s v="Quản trị nhân lực"/>
    <s v="1.Đại học"/>
    <m/>
    <m/>
    <m/>
    <m/>
    <m/>
    <m/>
    <m/>
    <m/>
    <m/>
    <m/>
    <s v="3.Đồng ý phần nào"/>
    <s v="4.Không 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60"/>
    <s v="Trường Cao đẳng Lý Tự Trọng thành Phố Hồ Chí  Minh"/>
    <s v="13D2040013"/>
    <s v="Nguyễn "/>
    <s v="Thị Quỳnh"/>
    <s v="Hoa"/>
    <s v="14CĐ - MT1"/>
    <s v="Công nghệ May - Thời trang"/>
    <s v="Công nghệ May"/>
    <s v="Công nghệ May"/>
    <x v="0"/>
    <s v="70B Bác Ái, Phường Tân Thành"/>
    <s v="Quận Tân Phú"/>
    <s v="Tp.hcm"/>
    <s v="0936013330"/>
    <s v="nguyenthiquynhhoa1011@gmail.com"/>
    <x v="1"/>
    <n v="1994"/>
    <n v="24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Nhật Ngữ SaKura"/>
    <s v="Tiếng Nhật"/>
    <s v="4.Sơ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61"/>
    <s v="Trường Cao đẳng Lý Tự Trọng thành Phố Hồ Chí  Minh"/>
    <n v="14001109"/>
    <s v="Nguyễn "/>
    <s v="Thị Thùy"/>
    <s v="Linh"/>
    <s v="14CĐ - MT1"/>
    <s v="Công nghệ May - Thời trang"/>
    <s v="Công nghệ May"/>
    <s v="Công nghệ May"/>
    <x v="0"/>
    <s v="Tổ 3, Khối Thủ Đức"/>
    <s v="Thị Trấn Bồng Sông, Huyện Hoài Nhơn"/>
    <s v="Bình Định"/>
    <s v="0962112063"/>
    <s v="linhnguyen17996@gmail"/>
    <x v="1"/>
    <n v="1996"/>
    <n v="22"/>
    <x v="0"/>
    <s v="4.Cao đẳng"/>
    <s v="Chưa"/>
    <m/>
    <m/>
    <m/>
    <s v="4.Trung bình khá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4.Không đồng ý"/>
    <s v="Thực tập/ thực hành tại doanh nghiệp "/>
    <s v="Kỹ năng thực hành của giáo viên"/>
    <m/>
    <m/>
    <s v="3.Đồng ý phần nào"/>
    <s v="2.Đồng ý"/>
  </r>
  <r>
    <n v="62"/>
    <s v="Trường Cao đẳng Lý Tự Trọng thành Phố Hồ Chí  Minh"/>
    <n v="14001102"/>
    <s v="Đỗ "/>
    <s v="Thị Cẩm"/>
    <s v="Hương"/>
    <s v="14CĐ - MT1"/>
    <s v="Công nghệ May - Thời trang"/>
    <s v="Công nghệ May"/>
    <s v="Công nghệ May"/>
    <x v="0"/>
    <s v="710A Trường Chinh, Phường 15"/>
    <s v="Quận Tân Bình"/>
    <s v="Tp.hcm"/>
    <s v="01689732368"/>
    <s v="dohuong1295@gmail.com"/>
    <x v="1"/>
    <n v="1995"/>
    <n v="23"/>
    <x v="0"/>
    <s v="4.Cao đẳng"/>
    <s v="Chưa"/>
    <m/>
    <m/>
    <m/>
    <s v="5.Trung bình"/>
    <s v="A1.Làm công ăn lương"/>
    <m/>
    <s v="6.Thương mại &amp; Dịch vụ (Bán buôn, bán lẻ)"/>
    <m/>
    <s v="Công ty TNHH Pacific Quality Control centre Việt Nam"/>
    <s v="124 Điện Biên Phủ, Phường Đa Kao"/>
    <s v="Quận 1"/>
    <s v="Tp.hcm"/>
    <s v="02838200305"/>
    <s v="www.pqcjp.com"/>
    <n v="48"/>
    <s v="4.Trên 3 tháng"/>
    <s v="Qua quảng cáo trên Internet "/>
    <m/>
    <s v="3.Trung bình"/>
    <s v="3.Trung bình"/>
    <x v="0"/>
    <s v="1.Có liên quan"/>
    <m/>
    <s v="2. Từ 2-4 triệu"/>
    <s v="3. Từ 10-200 người"/>
    <s v="Có"/>
    <s v="1. Dưới 2 tuần"/>
    <s v="1. Nhân viên trong thời gian thử việc (thợ học việc"/>
    <m/>
    <s v="Có"/>
    <s v="Công nghệ May"/>
    <s v="1.Đại học"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63"/>
    <s v="Trường Cao đẳng Lý Tự Trọng thành Phố Hồ Chí  Minh"/>
    <n v="14001056"/>
    <s v="Dương"/>
    <s v="Minh "/>
    <s v="Kha"/>
    <s v="14CĐ - Ô1"/>
    <s v="Công nghệ Động lực"/>
    <s v="Công nghệ Kỹ Thuật Ô Tô"/>
    <s v="Công nghệ Kỹ Thuật Ô Tô"/>
    <x v="0"/>
    <s v="Đường Nguyễn Ái Quốc, Phường Quang Vinh"/>
    <s v="Tp. Biên Hòa, Đồng Nai"/>
    <s v="Đồng Nai"/>
    <s v="01867776871"/>
    <s v="minhkhamun@gmail.com"/>
    <x v="0"/>
    <n v="1996"/>
    <n v="22"/>
    <x v="0"/>
    <s v="4.Cao đẳng"/>
    <s v="Chưa"/>
    <m/>
    <m/>
    <m/>
    <s v="5.Trung bình"/>
    <s v="A1.Làm công ăn lương"/>
    <m/>
    <s v="11.Khác, ghi cụ thể"/>
    <s v="Môi trường Công Ích"/>
    <s v="Công ty phát triển công cộng và dịch vụ công ích TP Biên Hòa"/>
    <s v="290 Đường 30/4, Phường Thanh Bình"/>
    <s v="Tp. Biên Hòa, Tỉnh Đồng Nai"/>
    <s v="Đồng Nai"/>
    <s v="0613948668"/>
    <m/>
    <n v="48"/>
    <s v="2.Dưới 1 tháng"/>
    <s v="Quan hệ cá nhân"/>
    <m/>
    <s v="2.Tốt"/>
    <s v="2.Tốt"/>
    <x v="1"/>
    <s v="2.Liên quan"/>
    <m/>
    <s v="4. Từ 6-8 triệu"/>
    <s v="4. Từ 200-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64"/>
    <s v="Trường Cao đẳng Lý Tự Trọng thành Phố Hồ Chí  Minh"/>
    <n v="14000819"/>
    <s v="Dịp"/>
    <s v="Chí "/>
    <s v="Dũng"/>
    <s v="14CĐ - Ô1"/>
    <s v="Công nghệ Động lực"/>
    <s v="Công nghệ Kỹ Thuật Ô Tô"/>
    <s v="Công nghệ Kỹ Thuật Ô Tô"/>
    <x v="0"/>
    <s v="416/6/11 Lạc Long Quân, Phường 15"/>
    <s v="Quận 11"/>
    <s v="Tp.hcm"/>
    <s v="01675998141"/>
    <s v="chidungkv@gmail.com"/>
    <x v="0"/>
    <n v="1996"/>
    <n v="22"/>
    <x v="0"/>
    <s v="4.Cao đẳng"/>
    <s v="Chưa"/>
    <m/>
    <m/>
    <m/>
    <s v="3.Khá"/>
    <s v="B1.Vừa học vừa làm"/>
    <m/>
    <s v="5. Sản xuất, phân phối điện, ga, nước"/>
    <m/>
    <s v="TNHH Ô TÔ ISUZU Việt Nam"/>
    <s v="695 Quang Trung, Phường 8"/>
    <s v="Quận Gò Vấp"/>
    <s v="Tp.hcm"/>
    <s v="0983902578"/>
    <s v="ngocnguyen@isuzu-vietnam.com"/>
    <n v="42.5"/>
    <s v="2.Dưới 1 tháng"/>
    <s v="Qua quảng cáo trên Internet "/>
    <m/>
    <s v="2.Tốt"/>
    <s v="3.Trung bình"/>
    <x v="0"/>
    <s v="1.Có liên quan"/>
    <m/>
    <s v="3.Từ 4-6 triệu"/>
    <s v="5. Trên 300 người"/>
    <s v="Không"/>
    <m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3.Đồng ý phần nào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65"/>
    <s v="Trường Cao đẳng Lý Tự Trọng thành Phố Hồ Chí  Minh"/>
    <n v="14000816"/>
    <s v="Trần"/>
    <s v="Minh "/>
    <s v="Cường"/>
    <s v="14CĐ - Ô1"/>
    <s v="Công nghệ Động lực"/>
    <s v="Công nghệ Kỹ Thuật Ô Tô"/>
    <s v="Công nghệ Kỹ Thuật Ô Tô"/>
    <x v="0"/>
    <s v="84 Đường D11, Phường 13"/>
    <s v="Quận Tân Bình"/>
    <s v="Tp.hcm"/>
    <s v="0965560905"/>
    <s v="tranminhcuongbd54@gmail.com"/>
    <x v="0"/>
    <n v="1996"/>
    <n v="22"/>
    <x v="0"/>
    <s v="4.Cao đẳng"/>
    <s v="Chưa"/>
    <m/>
    <m/>
    <m/>
    <s v="5.Trung bình"/>
    <s v="B1.Vừa học vừa làm"/>
    <m/>
    <s v="6.Thương mại &amp; Dịch vụ (Bán buôn, bán lẻ)"/>
    <m/>
    <s v="Best car Việt Nam"/>
    <s v="14 Phan Văn Trị, "/>
    <s v="Quận Gò Vấp"/>
    <s v="Tp.hcm"/>
    <s v="02838105014"/>
    <m/>
    <n v="48"/>
    <s v="3. Từ 1-3 tháng"/>
    <s v="Quan hệ cá nhân"/>
    <m/>
    <s v="3.Trung bình"/>
    <s v="3.Trung bình"/>
    <x v="0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2.Đồng ý"/>
    <s v="2.Đồng ý"/>
  </r>
  <r>
    <n v="66"/>
    <s v="Trường Cao đẳng Lý Tự Trọng thành Phố Hồ Chí  Minh"/>
    <s v="13D2050003"/>
    <s v="Nguyễn "/>
    <s v="Hồ Minh"/>
    <s v="Anh "/>
    <s v="14CĐ - Ô1"/>
    <s v="Công nghệ Động lực"/>
    <s v="Công nghệ Kỹ Thuật Ô Tô"/>
    <s v="Công nghệ Kỹ Thuật Ô Tô"/>
    <x v="0"/>
    <s v="01 Đường Hùng Vương, Phường Xuân An, "/>
    <s v="Long Khánh"/>
    <s v="Đồng Nai"/>
    <s v="01649922730"/>
    <s v="minhanhtilover191295@gmail.com"/>
    <x v="0"/>
    <n v="1995"/>
    <n v="23"/>
    <x v="0"/>
    <s v="4.Cao đẳng"/>
    <s v="Chưa"/>
    <m/>
    <m/>
    <m/>
    <s v="4.Trung bình khá"/>
    <s v="A1.Làm công ăn lương"/>
    <m/>
    <s v="6.Thương mại &amp; Dịch vụ (Bán buôn, bán lẻ)"/>
    <m/>
    <s v="Thế giới di động"/>
    <s v="116 Hồ Thị Hương"/>
    <s v="Thị Xã Long Khánh"/>
    <s v="Đồng Nai"/>
    <s v="18001060"/>
    <s v="http://www.thegioididong.com"/>
    <n v="48"/>
    <s v="4.Trên 3 tháng"/>
    <s v="Qua quảng cáo trên Internet "/>
    <m/>
    <s v="2.Tốt"/>
    <s v="2.Tốt"/>
    <x v="2"/>
    <s v="3.Không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1.Hoàn toàn đồng ý"/>
    <s v="Thực tập/ thực hành tại doanh nghiệp "/>
    <s v="Phương pháp giảng dạy của giáo viên"/>
    <s v="Kỹ năng thực hành của giáo viên"/>
    <m/>
    <s v="2.Đồng ý"/>
    <s v="2.Đồng ý"/>
  </r>
  <r>
    <n v="67"/>
    <s v="Trường Cao đẳng Lý Tự Trọng thành Phố Hồ Chí  Minh"/>
    <n v="14000817"/>
    <s v="Phạm "/>
    <s v="Công "/>
    <s v="Danh"/>
    <s v="14CĐ - Ô1"/>
    <s v="Công nghệ Động lực"/>
    <s v="Công nghệ Kỹ Thuật Ô Tô"/>
    <s v="Công nghệ Kỹ Thuật Ô Tô"/>
    <x v="0"/>
    <s v="57/6K Ấp 3, Xã Xuân Thới Thượng"/>
    <s v="Huyện Hóc Môn, "/>
    <s v="Tp.hcm"/>
    <s v="01644930092"/>
    <s v="congdanh0987654321@gmail.com"/>
    <x v="0"/>
    <n v="1996"/>
    <n v="22"/>
    <x v="0"/>
    <s v="4.Cao đẳng"/>
    <s v="Chưa"/>
    <m/>
    <m/>
    <m/>
    <s v="5.Trung bình"/>
    <s v="A1.Làm công ăn lương"/>
    <m/>
    <s v="5. Sản xuất, phân phối điện, ga, nước"/>
    <m/>
    <s v="Mecederben- Việt nam"/>
    <s v="693 Quang Trung, Phường 8"/>
    <s v="Quận Gò Vấp"/>
    <s v="Tp.hcm"/>
    <s v="02835889100"/>
    <s v="recruitment_mbv@daimler.com"/>
    <n v="42"/>
    <s v="4.Trên 3 tháng"/>
    <s v="Quan hệ cá nhân"/>
    <m/>
    <s v="2.Tốt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8"/>
    <s v="Trường Cao đẳng Lý Tự Trọng thành Phố Hồ Chí  Minh"/>
    <n v="14000825"/>
    <s v="Trần "/>
    <s v="Tiến"/>
    <s v="Đạt"/>
    <s v="14CĐ - Ô1"/>
    <s v="Công nghệ Động lực"/>
    <s v="Công nghệ Kỹ Thuật Ô Tô"/>
    <s v="Công nghệ Kỹ Thuật Ô Tô"/>
    <x v="0"/>
    <s v="49/18/1 KP9, Phường Tân Chánh Hiệp"/>
    <s v="Quận 12"/>
    <s v="Tp.hcm"/>
    <s v="0902146145"/>
    <m/>
    <x v="0"/>
    <n v="1996"/>
    <n v="22"/>
    <x v="0"/>
    <s v="4.Cao đẳng"/>
    <s v="Chưa"/>
    <m/>
    <m/>
    <m/>
    <s v="5.Trung bình"/>
    <s v="A1.Làm công ăn lương"/>
    <m/>
    <s v="5. Sản xuất, phân phối điện, ga, nước"/>
    <m/>
    <s v="Mecederben- Việt nam"/>
    <s v="693 Quang Trung, Phường 8"/>
    <s v="Quận Gò Vấp"/>
    <s v="Tp.hcm"/>
    <s v="02835889100"/>
    <s v="recruitment_mbe@daimler.com"/>
    <n v="42"/>
    <s v="4.Trên 3 tháng"/>
    <s v="Quan hệ cá nhân"/>
    <m/>
    <s v="2.Tốt"/>
    <s v="2.Tốt"/>
    <x v="1"/>
    <s v="2.Liên quan"/>
    <m/>
    <s v="4. Từ 6-8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69"/>
    <s v="Trường Cao đẳng Lý Tự Trọng thành Phố Hồ Chí  Minh"/>
    <n v="14001044"/>
    <s v="Phạm "/>
    <s v="Đình"/>
    <s v="Duy"/>
    <s v="14CĐ - Ô1"/>
    <s v="Công nghệ Động lực"/>
    <s v="Công nghệ Kỹ Thuật Ô Tô"/>
    <s v="Công nghệ Kỹ Thuật Ô Tô"/>
    <x v="0"/>
    <s v="Hồ Đắc Di, Phường Tây Thạnh"/>
    <s v="Quận Tân Phú "/>
    <s v="Tp.hcm"/>
    <s v="0973706971"/>
    <s v="phamdinhduy131@gmail.com"/>
    <x v="0"/>
    <n v="1993"/>
    <n v="25"/>
    <x v="1"/>
    <s v="4.Cao đẳng"/>
    <s v="Chưa"/>
    <m/>
    <m/>
    <m/>
    <s v="5.Trung bình"/>
    <s v="B1.Vừa học vừa làm"/>
    <m/>
    <s v="11.Khác, ghi cụ thể"/>
    <s v="Sữa chữa xe Ô Tô lưu Động"/>
    <s v="Tại gia"/>
    <s v="Hồ Đắc Di, Phường tây Thạnh"/>
    <s v="Quận Tân Phú"/>
    <s v="Tp.hcm"/>
    <s v="0973706971"/>
    <s v="phamdinhduy131@gmail.com"/>
    <n v="48"/>
    <s v="4.Trên 3 tháng"/>
    <s v="Quan hệ cá nhân"/>
    <m/>
    <s v="2.Tốt"/>
    <s v="2.Tốt"/>
    <x v="0"/>
    <s v="1.Có liên quan"/>
    <m/>
    <s v="1.Dưới 2 triệu"/>
    <s v="2. Từ 2-10người"/>
    <m/>
    <s v="5.Trên 8 tuần"/>
    <s v="1. Nhân viên trong thời gian thử việc (thợ học việ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1.Hoàn toàn đồng ý"/>
    <s v="2.Đồng ý"/>
    <s v="2.Đồng ý"/>
    <s v="Tài liệu,chương trình (sách, v.v.)"/>
    <s v="Thực tập/ thực hành tại doanh nghiệp "/>
    <s v="Kỹ năng thực hành của giáo viên"/>
    <m/>
    <s v="1.Hoàn toàn đồng ý"/>
    <s v="1.Hoàn toàn đồng ý"/>
  </r>
  <r>
    <n v="70"/>
    <s v="Trường Cao đẳng Lý Tự Trọng thành Phố Hồ Chí  Minh"/>
    <n v="14001043"/>
    <s v="Nguyễn "/>
    <s v="Ngọc "/>
    <s v="Duy "/>
    <s v="14CĐ - Ô1"/>
    <s v="Công nghệ Động lực"/>
    <s v="Công nghệ Kỹ Thuật Ô Tô"/>
    <s v="Công nghệ Kỹ Thuật Ô Tô"/>
    <x v="0"/>
    <s v="229 Nguyên Chí Thanh, Xã Tân Bình"/>
    <s v=" Tx. LaGi"/>
    <s v="Tỉnh Bình Thuận"/>
    <s v="01682030235"/>
    <s v="nguyenngocduy224786@gmail.com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1.CV liên quan đến nghề được đào tạo"/>
    <s v="Ngành nghề được đào tạo đang dư thừa lao động trên thị trường"/>
    <s v="Ngoại ngữ không đạt"/>
    <s v="Thiếu kinh nghiệm làm việc"/>
    <m/>
    <m/>
    <m/>
    <m/>
    <m/>
    <s v="2.Đồng ý"/>
    <s v="2.Đồng ý"/>
    <s v="3.Đồng ý phần nào"/>
    <s v="Tài liệu,chương trình (sách, v.v.)"/>
    <s v="Cơ sở vật chất (phòng học, thư việnv.v.)"/>
    <s v="Thực tập/ thực hành tại doanh nghiệp "/>
    <m/>
    <s v="2.Đồng ý"/>
    <s v="2.Đồng ý"/>
  </r>
  <r>
    <n v="71"/>
    <s v="Trường Cao đẳng Lý Tự Trọng thành Phố Hồ Chí  Minh"/>
    <n v="14000860"/>
    <s v="Võ "/>
    <s v="Đoàn"/>
    <s v="Triều"/>
    <s v="14CĐ - Ô1"/>
    <s v="Công nghệ Động lực"/>
    <s v="Công nghệ Kỹ Thuật Ô Tô"/>
    <s v="Công nghệ Kỹ Thuật Ô Tô"/>
    <x v="0"/>
    <s v="27 Nguyễn Thị Thập, Phường Tân Phú, "/>
    <s v="Quận 7"/>
    <s v="Tp.hcm"/>
    <s v="0967039503"/>
    <s v="trieupingu060796@gmail"/>
    <x v="0"/>
    <n v="1996"/>
    <n v="22"/>
    <x v="0"/>
    <s v="4.Cao đẳng"/>
    <s v="Chưa"/>
    <m/>
    <m/>
    <m/>
    <s v="4.Trung bình khá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1.CV liên quan đến nghề được đào tạo"/>
    <s v="Kỹ năng nghề không đáp ứng được yêu cầu công việc "/>
    <s v="Ngoại ngữ không đạt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2"/>
    <s v="Trường Cao đẳng Lý Tự Trọng thành Phố Hồ Chí  Minh"/>
    <n v="14000859"/>
    <s v="Nguyễn "/>
    <s v="Xuân "/>
    <s v="Thiện"/>
    <s v="14CĐ - Ô1"/>
    <s v="Công nghệ Động lực"/>
    <s v="Công nghệ Kỹ Thuật Ô Tô"/>
    <s v="Công nghệ Kỹ Thuật Ô Tô"/>
    <x v="0"/>
    <s v="Hẻm 207 Lạc Long Quân, Phường 3"/>
    <s v="Quận 11"/>
    <s v="Tp.hcm"/>
    <s v="0969388751"/>
    <m/>
    <x v="0"/>
    <n v="1994"/>
    <n v="24"/>
    <x v="0"/>
    <s v="4.Cao đẳng"/>
    <s v="Chưa"/>
    <m/>
    <m/>
    <m/>
    <s v="5.Trung bình"/>
    <s v="D.Khác"/>
    <s v="Làm nghề tự do"/>
    <s v="11.Khác, ghi cụ thể"/>
    <s v="Thi công công trình "/>
    <s v="Tại gia"/>
    <s v="Hẻm 207 Lạc Long Quân, Phường 3"/>
    <s v="Quận 11"/>
    <s v="Tp.hcm"/>
    <s v="0969388751"/>
    <m/>
    <n v="20"/>
    <s v="3. Từ 1-3 tháng"/>
    <s v="Qua quảng cáo trên Internet "/>
    <m/>
    <s v="5.Rất kém"/>
    <s v="4.Kém"/>
    <x v="2"/>
    <s v="3.Không liên quan"/>
    <m/>
    <s v="3.Từ 4-6 triệu"/>
    <s v="2. Từ 2-10người"/>
    <s v="Có"/>
    <m/>
    <s v="5. Vị trí khác"/>
    <s v="Có việc thì làm"/>
    <s v="Không"/>
    <m/>
    <m/>
    <m/>
    <m/>
    <m/>
    <m/>
    <m/>
    <m/>
    <m/>
    <m/>
    <m/>
    <m/>
    <s v="3.Đồng ý phần nào"/>
    <s v="3.Đồng ý phần nào"/>
    <s v="4.Không đồng ý"/>
    <s v="Tài liệu,chương trình (sách, v.v.)"/>
    <s v="Thực tập/ thực hành tại doanh nghiệp "/>
    <s v="Phương pháp giảng dạy của giáo viên"/>
    <m/>
    <s v="3.Đồng ý phần nào"/>
    <s v="3.Đồng ý phần nào"/>
  </r>
  <r>
    <n v="73"/>
    <s v="Trường Cao đẳng Lý Tự Trọng thành Phố Hồ Chí  Minh"/>
    <n v="14000858"/>
    <s v="Lê "/>
    <s v="Công "/>
    <s v="Thành"/>
    <s v="14CĐ - Ô1"/>
    <s v="Công nghệ Động lực"/>
    <s v="Công nghệ Kỹ Thuật Ô Tô"/>
    <s v="Công nghệ Kỹ Thuật Ô Tô"/>
    <x v="0"/>
    <s v="111 Đào Duy Anh, Phường 9"/>
    <s v="Quận Phú Nhuận"/>
    <s v="Tp.hcm"/>
    <s v="01697639925"/>
    <m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74"/>
    <s v="Trường Cao đẳng Lý Tự Trọng thành Phố Hồ Chí  Minh"/>
    <n v="14000857"/>
    <s v="Nguyễn "/>
    <s v="Lê Minh"/>
    <s v="Tân"/>
    <s v="14CĐ - Ô1"/>
    <s v="Công nghệ Động lực"/>
    <s v="Công nghệ Kỹ Thuật Ô Tô"/>
    <s v="Công nghệ Kỹ Thuật Ô Tô"/>
    <x v="0"/>
    <s v="183/4 Quốc Lộ 1K, Phường Linh Xuân"/>
    <s v="Quận Thủ Đức"/>
    <s v="Tp.hcm"/>
    <s v="0979966549"/>
    <s v="minhtan239@gmail.com"/>
    <x v="0"/>
    <n v="1996"/>
    <n v="22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Phương pháp giảng dạy của giáo viên"/>
    <m/>
    <s v="2.Đồng ý"/>
    <s v="2.Đồng ý"/>
  </r>
  <r>
    <n v="75"/>
    <s v="Trường Cao đẳng Lý Tự Trọng thành Phố Hồ Chí  Minh"/>
    <n v="14000829"/>
    <s v="Nguyễn "/>
    <s v="Thái "/>
    <s v="Hòa"/>
    <s v="14CĐ - Ô1"/>
    <s v="Công nghệ Động lực"/>
    <s v="Công nghệ Kỹ Thuật Ô Tô"/>
    <s v="Công nghệ Kỹ Thuật Ô Tô"/>
    <x v="0"/>
    <s v="2/5B Trần Văn Mười, Xã Xuân Thới Đông 1,"/>
    <s v="Huyện Hóc Môn"/>
    <s v="Tp.hcm"/>
    <s v="0969240713"/>
    <s v="nguyenthaihoa2509@gmail"/>
    <x v="0"/>
    <n v="1996"/>
    <n v="22"/>
    <x v="0"/>
    <s v="4.Cao đẳng"/>
    <s v="Chưa"/>
    <m/>
    <m/>
    <m/>
    <s v="5.Trung bình"/>
    <s v="A2.Tự SX-KD"/>
    <m/>
    <s v="5. Sản xuất, phân phối điện, ga, nước"/>
    <m/>
    <s v="Tại gia"/>
    <s v="2/5B Trần Văn Mười, Xuân Thới Đông 1"/>
    <s v="Hốc Môn "/>
    <s v="Tp.hcm"/>
    <s v="0969240713"/>
    <s v="nguyenthaihoa2509@gmail"/>
    <n v="48"/>
    <s v="4.Trên 3 tháng"/>
    <s v="Quan hệ cá nhân"/>
    <m/>
    <s v="2.Tốt"/>
    <s v="2.Tốt"/>
    <x v="2"/>
    <s v="3.Không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Cơ sở vật chất (phòng học, thư việnv.v.)"/>
    <s v="Phương pháp giảng dạy của giáo viên"/>
    <m/>
    <m/>
    <s v="2.Đồng ý"/>
    <s v="2.Đồng ý"/>
  </r>
  <r>
    <n v="76"/>
    <s v="Trường Cao đẳng Lý Tự Trọng thành Phố Hồ Chí  Minh"/>
    <n v="14000902"/>
    <s v="Nguyễn "/>
    <s v="Quốc "/>
    <s v="Quy"/>
    <s v="14CĐ - Ô2"/>
    <s v="Công nghệ Động lực"/>
    <s v="Công nghệ Kỹ Thuật Ô Tô"/>
    <s v="Công nghệ Kỹ Thuật Ô Tô"/>
    <x v="0"/>
    <s v="145/9 Trương Văn Hải, Phường Tây Nhơn Phú B"/>
    <s v="Quận 9"/>
    <s v="Tp.hcm"/>
    <s v="01672078060"/>
    <s v="nguyenquocquy96@gmail.com"/>
    <x v="0"/>
    <n v="1996"/>
    <n v="22"/>
    <x v="0"/>
    <s v="4.Cao đẳng"/>
    <s v="Chưa"/>
    <m/>
    <m/>
    <m/>
    <s v="5.Trung bình"/>
    <s v="B1.Vừa học vừa làm"/>
    <m/>
    <s v="5. Sản xuất, phân phối điện, ga, nước"/>
    <m/>
    <s v="Intel Việt Nam"/>
    <s v="Khu D1, Khu Công nghệ cao "/>
    <s v="Quận 9"/>
    <s v="Tp.hcm"/>
    <m/>
    <m/>
    <n v="48"/>
    <s v="4.Trên 3 tháng"/>
    <s v="Khác, ghi cụ thể"/>
    <s v="Trang tuyển dụng của công ty"/>
    <s v="2.Tốt"/>
    <s v="2.Tốt"/>
    <x v="1"/>
    <s v="2.Liên quan"/>
    <m/>
    <s v="3.Từ 4-6 triệu"/>
    <s v="5. Trên 300 người"/>
    <s v="Không"/>
    <m/>
    <s v="1. Nhân viên trong thời gian thử việc (thợ học việc"/>
    <m/>
    <s v="Có"/>
    <s v="Quản lý sản xuất"/>
    <s v="1.Đại học"/>
    <m/>
    <m/>
    <m/>
    <m/>
    <m/>
    <m/>
    <s v="Lý do khác"/>
    <s v="Trường Đại học sư phạm kỹ thuật Tp.HCM"/>
    <s v="Công nghệ Ô tô"/>
    <s v="1.Đại học"/>
    <s v="2.Đồng ý"/>
    <s v="2.Đồng ý"/>
    <s v="2.Đồng ý"/>
    <s v="Thực tập/ thực hành tại doanh nghiệp "/>
    <s v="Phương pháp giảng dạy của giáo viên"/>
    <s v="Kỹ năng thực hành của giáo viên"/>
    <m/>
    <s v="2.Đồng ý"/>
    <s v="2.Đồng ý"/>
  </r>
  <r>
    <n v="77"/>
    <s v="Trường Cao đẳng Lý Tự Trọng thành Phố Hồ Chí  Minh"/>
    <n v="14000869"/>
    <s v="Huỳnh"/>
    <s v="Trung"/>
    <s v="Cang"/>
    <s v="14CĐ - Ô2"/>
    <s v="Công nghệ Động lực"/>
    <s v="Công nghệ Kỹ Thuật Ô Tô"/>
    <s v="Công nghệ Kỹ Thuật Ô Tô"/>
    <x v="0"/>
    <s v="335 ĐT 789, Ấp Thuận An, Xã Chuông Mít"/>
    <s v="Huyện Dương Minh Châu"/>
    <s v="Tây Ninh"/>
    <s v="01688252133"/>
    <s v="huynhtrungcang1996@gmail.com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TOYOTA Tây Ninh"/>
    <s v="50 Hoàng Lê Kha, Phường 3 "/>
    <s v="Tp. Tây Ninh "/>
    <s v="Tây Ninh"/>
    <s v="18006565"/>
    <s v="info@toyotalythuongkiet.com.vn"/>
    <n v="48"/>
    <s v="4.Trên 3 tháng"/>
    <s v="Quan hệ cá nhân"/>
    <m/>
    <s v="2.Tốt"/>
    <s v="2.Tốt"/>
    <x v="1"/>
    <s v="2.Liên quan"/>
    <m/>
    <s v="2. Từ 2-4 triệu"/>
    <s v="3. Từ 10-200 người"/>
    <s v="Có"/>
    <s v="5.Trên 8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78"/>
    <s v="Trường Cao đẳng Lý Tự Trọng thành Phố Hồ Chí  Minh"/>
    <n v="14000874"/>
    <s v="Võ "/>
    <s v="Hoàng"/>
    <s v="Đại"/>
    <s v="14CĐ - Ô2"/>
    <s v="Công nghệ Động lực"/>
    <s v="Công nghệ Kỹ Thuật Ô Tô"/>
    <s v="Công nghệ Kỹ Thuật Ô Tô"/>
    <x v="0"/>
    <s v="291/45 Trường Chinh, Phường 14"/>
    <s v="Quận Tân Bình"/>
    <s v="Tp.hcm"/>
    <s v="09245336832"/>
    <s v="vohoangdai2322@gmail.com"/>
    <x v="0"/>
    <n v="1996"/>
    <n v="22"/>
    <x v="0"/>
    <s v="4.Cao đẳng"/>
    <s v="Chưa"/>
    <m/>
    <m/>
    <m/>
    <s v="5.Trung bình"/>
    <s v="A1.Làm công ăn lương"/>
    <m/>
    <s v="8.Thông tin liên lạc, Công nghệ thông tin"/>
    <m/>
    <s v="Tốc Hành .vn( Công ty cổ phần đầu tư và giao nhận SGDS)"/>
    <s v="56 Yên Thế, Phường 2"/>
    <s v="Quận Tân Bình"/>
    <s v="Tp.hcm"/>
    <s v="1900636446"/>
    <s v="lienhe@tohanh.vn"/>
    <n v="48"/>
    <s v="2.Dưới 1 tháng"/>
    <s v="Qua quảng cáo trên Internet "/>
    <m/>
    <s v="2.Tốt"/>
    <s v="2.Tốt"/>
    <x v="2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79"/>
    <s v="Trường Cao đẳng Lý Tự Trọng thành Phố Hồ Chí  Minh"/>
    <n v="14001065"/>
    <s v="Trịnh "/>
    <s v="Minh "/>
    <s v="Nhiên"/>
    <s v="14CĐ - Ô2"/>
    <s v="Công nghệ Động lực"/>
    <s v="Công nghệ Kỹ Thuật Ô Tô"/>
    <s v="Công nghệ Kỹ Thuật Ô Tô"/>
    <x v="0"/>
    <s v="96 Đường 30, Phường 6"/>
    <s v="Quận Gò Vấp"/>
    <s v="Tp.hcm"/>
    <s v="0164570358"/>
    <s v="minhnhien593@gmail"/>
    <x v="0"/>
    <n v="1996"/>
    <n v="22"/>
    <x v="0"/>
    <s v="4.Cao đẳng"/>
    <s v="Chưa"/>
    <m/>
    <m/>
    <m/>
    <s v="5.Trung bình"/>
    <s v="A2.Tự SX-KD"/>
    <m/>
    <s v="11.Khác, ghi cụ thể"/>
    <s v="Hải sản"/>
    <s v="Kinh doanh tại nhà"/>
    <s v="96 Đường 30, Phường 6"/>
    <s v="Quận Gò Vấp"/>
    <s v="Tp.hcm"/>
    <s v="01264570350"/>
    <s v="minhnhien593@gmail.com"/>
    <n v="48"/>
    <s v="2.Dưới 1 tháng"/>
    <s v="Quan hệ cá nhân"/>
    <m/>
    <s v="2.Tốt"/>
    <s v="2.Tốt"/>
    <x v="1"/>
    <s v="2.Liên quan"/>
    <m/>
    <s v="4. Từ 6-8 triệu"/>
    <s v="2. Từ 2-10người"/>
    <s v="Không"/>
    <m/>
    <s v="5. Vị trí khác"/>
    <s v="Tự quản lý"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80"/>
    <s v="Trường Cao đẳng Lý Tự Trọng thành Phố Hồ Chí  Minh"/>
    <n v="14000898"/>
    <s v="Đỗ "/>
    <s v="Văn "/>
    <s v="Phúc"/>
    <s v="14CĐ - Ô2"/>
    <s v="Công nghệ Động lực"/>
    <s v="Công nghệ Kỹ Thuật Ô Tô"/>
    <s v="Công nghệ Kỹ Thuật Ô Tô"/>
    <x v="0"/>
    <s v="58 Đường Số 5, Phường Linh Trung,"/>
    <s v="Quận Thủ Đức"/>
    <s v="Tp.hcm"/>
    <s v="0981516194"/>
    <m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Kỹ năng nghề không đáp ứng được yêu cầu công việc "/>
    <s v="Thiếu kinh nghiệm làm việc"/>
    <m/>
    <m/>
    <m/>
    <m/>
    <m/>
    <m/>
    <s v="2.Đồng ý"/>
    <s v="2.Đồng ý"/>
    <s v="2.Đồng ý"/>
    <s v="Tài liệu,chương trình (sách, v.v.)"/>
    <s v="Trang thiết bị (máy móc, công cụ, v.v.) "/>
    <m/>
    <m/>
    <s v="2.Đồng ý"/>
    <s v="2.Đồng ý"/>
  </r>
  <r>
    <n v="81"/>
    <s v="Trường Cao đẳng Lý Tự Trọng thành Phố Hồ Chí  Minh"/>
    <n v="14000884"/>
    <s v="Lâm "/>
    <s v="Sỉ"/>
    <s v="Huy"/>
    <s v="14CĐ - Ô2"/>
    <s v="Công nghệ Động lực"/>
    <s v="Công nghệ Kỹ Thuật Ô Tô"/>
    <s v="Công nghệ Kỹ Thuật Ô Tô"/>
    <x v="0"/>
    <s v="Ấp Thới Hòa, Thành Thới A"/>
    <s v="Huyện Mỏ Cày"/>
    <s v="Tỉnh Bến Tre"/>
    <s v="01655098199"/>
    <s v="lamsihuy95@gmail.com"/>
    <x v="0"/>
    <n v="1995"/>
    <n v="23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3.Cả 2 công việc trên"/>
    <s v="Kỹ năng nghề không đáp ứng được yêu cầu công việc "/>
    <s v="Thiếu kinh nghiệm làm việc"/>
    <s v="Thiếu thông tin về việc làm "/>
    <m/>
    <m/>
    <m/>
    <m/>
    <m/>
    <s v="2.Đồng ý"/>
    <s v="2.Đồng ý"/>
    <s v="3.Đồng ý phần nào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82"/>
    <s v="Trường Cao đẳng Lý Tự Trọng thành Phố Hồ Chí  Minh"/>
    <n v="14000910"/>
    <s v="Trần H"/>
    <s v="Hữu "/>
    <s v="Tiền"/>
    <s v="14CĐ - Ô2"/>
    <s v="Công nghệ Động lực"/>
    <s v="Công nghệ Kỹ Thuật Ô Tô"/>
    <s v="Công nghệ Kỹ Thuật Ô Tô"/>
    <x v="0"/>
    <s v="108/5 Phù Đổng, Phường Phù Đổng"/>
    <s v="TP. Pleiku"/>
    <s v="Tỉnh Gia Lai, Tp.PleiKu"/>
    <s v="01652095079"/>
    <s v="tiendolamit96@gmail.com"/>
    <x v="0"/>
    <n v="1996"/>
    <n v="22"/>
    <x v="0"/>
    <s v="4.Cao đẳng"/>
    <s v="Chưa"/>
    <m/>
    <m/>
    <m/>
    <s v="5.Trung bình"/>
    <s v="A2.Tự SX-KD"/>
    <m/>
    <s v="9.Giao thông vận tải"/>
    <m/>
    <s v="Tại nhà"/>
    <s v="108/5 Phù Đổng, Phường Phù Đổng"/>
    <s v="TP. Pleiku"/>
    <s v="Gia Lai"/>
    <s v="01652095079"/>
    <m/>
    <n v="48"/>
    <s v="2.Dưới 1 tháng"/>
    <s v="Quan hệ cá nhân"/>
    <m/>
    <s v="2.Tốt"/>
    <s v="2.Tốt"/>
    <x v="1"/>
    <s v="2.Liên quan"/>
    <m/>
    <s v="4. Từ 6-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ăng thời gian học thực hành"/>
    <s v="2.Đồng ý"/>
    <s v="2.Đồng ý"/>
  </r>
  <r>
    <n v="83"/>
    <s v="Trường Cao đẳng Lý Tự Trọng thành Phố Hồ Chí  Minh"/>
    <n v="14000914"/>
    <s v="Nguyễn "/>
    <s v="Ngọc "/>
    <s v="Triết"/>
    <s v="14CĐ - Ô2"/>
    <s v="Công nghệ Động lực"/>
    <s v="Công nghệ Kỹ Thuật Ô Tô"/>
    <s v="Công nghệ Kỹ Thuật Ô Tô"/>
    <x v="0"/>
    <s v="Hẽm 275 Ngô Gia Tự, Phường Thạnh Lộc"/>
    <s v="Quận 12"/>
    <s v="Tp.hcm"/>
    <s v="01696711421"/>
    <m/>
    <x v="0"/>
    <n v="1996"/>
    <n v="22"/>
    <x v="0"/>
    <s v="4.Cao đẳng"/>
    <s v="Chưa"/>
    <m/>
    <m/>
    <m/>
    <s v="5.Trung bình"/>
    <s v="A1.Làm công ăn lương"/>
    <m/>
    <s v="9.Giao thông vận tải"/>
    <m/>
    <s v="TaXi Tải Thành Hưng"/>
    <s v="1942/1C Vườn Lài, Phường An Phú Đông"/>
    <s v="Quận 12"/>
    <s v="Tp.hcm"/>
    <s v="02854360360"/>
    <s v="htt://taxitaithanhhung.com"/>
    <n v="48"/>
    <s v="2.Dưới 1 tháng"/>
    <s v="Quan hệ cá nhân"/>
    <m/>
    <s v="2.Tốt"/>
    <s v="2.Tốt"/>
    <x v="1"/>
    <s v="2.Liên quan"/>
    <m/>
    <s v="4. Từ 6-8 triệu"/>
    <s v="5. Trên 300 người"/>
    <s v="Có"/>
    <s v="3. Từ 4-6 tuần"/>
    <s v="2. Nhân viên chính thức"/>
    <m/>
    <s v="Có"/>
    <s v="Công nghệ kỹ thuật ô tô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hác"/>
    <s v="Thiết kế các mô hình học tập"/>
    <s v="2.Đồng ý"/>
    <s v="2.Đồng ý"/>
  </r>
  <r>
    <n v="84"/>
    <s v="Trường Cao đẳng Lý Tự Trọng thành Phố Hồ Chí  Minh"/>
    <n v="14000903"/>
    <s v="Đồng"/>
    <s v="Phước "/>
    <s v="Sơn"/>
    <s v="14CĐ - Ô2"/>
    <s v="Công nghệ Động lực"/>
    <s v="Công nghệ Kỹ Thuật Ô Tô"/>
    <s v="Công nghệ Kỹ Thuật Ô Tô"/>
    <x v="0"/>
    <m/>
    <s v="Dĩ An "/>
    <s v="Bình Dương"/>
    <s v="016938822382"/>
    <m/>
    <x v="0"/>
    <n v="1996"/>
    <n v="22"/>
    <x v="0"/>
    <s v="4.Cao đẳng"/>
    <s v="Chưa"/>
    <m/>
    <m/>
    <m/>
    <s v="5.Trung bình"/>
    <s v="A1.Làm công ăn lương"/>
    <m/>
    <s v="11.Khác, ghi cụ thể"/>
    <s v="Đồng sơn ô tô"/>
    <s v="Garage Thanh Châu"/>
    <m/>
    <m/>
    <m/>
    <m/>
    <m/>
    <n v="48"/>
    <s v="2.Dưới 1 tháng"/>
    <s v="Quan hệ cá nhân"/>
    <m/>
    <s v="2.Tốt"/>
    <s v="2.Tốt"/>
    <x v="0"/>
    <s v="1.Có liên quan"/>
    <m/>
    <s v="3.Từ 4-6 triệu"/>
    <s v="2. Từ 2-10người"/>
    <s v="Có"/>
    <s v="4. Từ 6-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85"/>
    <s v="Trường Cao đẳng Lý Tự Trọng thành Phố Hồ Chí  Minh"/>
    <n v="14001069"/>
    <s v="Phạm "/>
    <s v="Trung"/>
    <s v="Qúi"/>
    <s v="14CĐ - Ô2"/>
    <s v="Công nghệ Động lực"/>
    <s v="Công nghệ Kỹ Thuật Ô Tô"/>
    <s v="Công nghệ Kỹ Thuật Ô Tô"/>
    <x v="0"/>
    <s v="14A, Đường 236 Tổ 6, Ấp Xoài Hòa Phú"/>
    <s v=" Huyện Củ Chi"/>
    <s v="Tp.hcm"/>
    <s v="01689596948"/>
    <s v="trungqui1996@gmail.com"/>
    <x v="0"/>
    <n v="1996"/>
    <n v="22"/>
    <x v="0"/>
    <s v="4.Cao đẳng"/>
    <s v="Chưa"/>
    <m/>
    <m/>
    <m/>
    <s v="5.Trung bình"/>
    <s v="D.Khác"/>
    <s v="Dân quân tự vệ"/>
    <s v="11.Khác, ghi cụ thể"/>
    <s v="Dân quân tự vệ"/>
    <s v="Ban chỉ huy Quân sự Xã Hòa Phú"/>
    <s v="Xã Hòa Phú, Huyện Củ Chi"/>
    <s v="Huyện Củ Chi"/>
    <s v="Tp.hcm"/>
    <s v="0283976143"/>
    <m/>
    <n v="48"/>
    <s v="4.Trên 3 tháng"/>
    <s v="Khác, ghi cụ thể"/>
    <s v="Thực hiện chế độ nghĩa vụ quân sự "/>
    <s v="2.Tốt"/>
    <s v="2.Tốt"/>
    <x v="3"/>
    <e v="#N/A"/>
    <m/>
    <s v="2. Từ 2-4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Cơ sở vật chất (phòng học, thư việnv.v.)"/>
    <s v="Thực tập/ thực hành tại doanh nghiệp "/>
    <m/>
    <s v="1.Hoàn toàn đồng ý"/>
    <s v="2.Đồng ý"/>
  </r>
  <r>
    <n v="86"/>
    <s v="Trường Cao đẳng Lý Tự Trọng thành Phố Hồ Chí  Minh"/>
    <n v="14000915"/>
    <s v="Bùi "/>
    <s v="Vĩnh "/>
    <s v="Trực"/>
    <s v="14CĐ - Ô2"/>
    <s v="Công nghệ Động lực"/>
    <s v="Công nghệ Kỹ Thuật Ô Tô"/>
    <s v="Công nghệ Kỹ Thuật Ô Tô"/>
    <x v="0"/>
    <s v="152Lý Thánh Tông, Phường Hiệp Tân"/>
    <s v="Quận Tân Phú"/>
    <s v="Tp.hcm"/>
    <s v="0933957794"/>
    <m/>
    <x v="0"/>
    <n v="1996"/>
    <n v="22"/>
    <x v="0"/>
    <s v="4.Cao đẳng"/>
    <s v="Chưa"/>
    <m/>
    <m/>
    <m/>
    <s v="5.Trung bình"/>
    <s v="D.Khác"/>
    <s v="Đi học lái xe"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3.Cả 2 công việc trên"/>
    <s v="Ngành nghề được đào tạo đang dư thừa lao động trên thị trường"/>
    <s v="Ngoại ngữ không đạt"/>
    <s v="Trình độ máy tính không đạt "/>
    <m/>
    <m/>
    <m/>
    <m/>
    <m/>
    <s v="2.Đồng ý"/>
    <s v="2.Đồng ý"/>
    <s v="2.Đồng ý"/>
    <s v="Thực tập/ thực hành tại doanh nghiệp "/>
    <m/>
    <m/>
    <m/>
    <s v="2.Đồng ý"/>
    <s v="2.Đồng ý"/>
  </r>
  <r>
    <n v="87"/>
    <s v="Trường Cao đẳng Lý Tự Trọng thành Phố Hồ Chí  Minh"/>
    <n v="14000945"/>
    <s v="Nguyễn "/>
    <s v="Hưu "/>
    <s v="Năm "/>
    <s v="14CĐ - Ô3"/>
    <s v="Công nghệ Động lực"/>
    <s v="Công nghệ Kỹ Thuật Ô Tô"/>
    <s v="Công nghệ Kỹ Thuật Ô Tô"/>
    <x v="0"/>
    <s v="368/239/245F Ấp 1, Đông Thạnh "/>
    <s v="Huyện Hóc Môn"/>
    <s v="Tp.hcm"/>
    <s v="0997122374"/>
    <m/>
    <x v="0"/>
    <n v="1995"/>
    <n v="23"/>
    <x v="0"/>
    <s v="4.Cao đẳng"/>
    <s v="Chưa"/>
    <m/>
    <m/>
    <m/>
    <s v="3.Khá"/>
    <s v="A2.Tự SX-KD"/>
    <m/>
    <s v="6.Thương mại &amp; Dịch vụ (Bán buôn, bán lẻ)"/>
    <s v="Buôn bán thực phẩm"/>
    <s v="Tại gia"/>
    <s v="3 Nhà Vuông, Xã Trung Chánh"/>
    <s v="Huyện Hóc Môn"/>
    <s v="Tp.hcm"/>
    <s v="0997122374"/>
    <m/>
    <n v="36"/>
    <s v="4.Trên 3 tháng"/>
    <s v="Quan hệ cá nhân"/>
    <m/>
    <s v="2.Tốt"/>
    <s v="2.Tốt"/>
    <x v="2"/>
    <s v="3.Không liên quan"/>
    <m/>
    <s v="5. Trên 8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m/>
    <m/>
    <s v="Thời gian thực hành bắt đầu từ học kỳ 4 năm 2(Đối với hệ Cao đẳng 3 năm) "/>
    <s v="2.Đồng ý"/>
    <s v="2.Đồng ý"/>
  </r>
  <r>
    <n v="88"/>
    <s v="Trường Cao đẳng Lý Tự Trọng thành Phố Hồ Chí  Minh"/>
    <n v="14000935"/>
    <s v="Huỳnh "/>
    <s v="Trung"/>
    <s v="Hiếu "/>
    <s v="14CĐ - Ô3"/>
    <s v="Công nghệ Động lực"/>
    <s v="Công nghệ Kỹ Thuật Ô Tô"/>
    <s v="Công nghệ Kỹ Thuật Ô Tô"/>
    <x v="0"/>
    <s v="Xóm 11, Thôn Lộc Thương, Xã Phước Sơn"/>
    <s v="Huyện Tuy Phước"/>
    <s v="Tỉnh Bình Định"/>
    <s v="0911907501"/>
    <m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Trung tâm  Ô tô Văn Định"/>
    <s v="140 Lê Đức Thọ, Phường Hải Cảng"/>
    <s v="Tp. Qui Nhơn, Tỉnh Bình Định"/>
    <s v="Bình Định"/>
    <m/>
    <m/>
    <n v="48"/>
    <s v="4.Trên 3 tháng"/>
    <s v="Quan hệ cá nhân"/>
    <m/>
    <s v="2.Tốt"/>
    <s v="2.Tốt"/>
    <x v="0"/>
    <s v="1.Có liên quan"/>
    <m/>
    <s v="2. Từ 2-4 triệu"/>
    <s v="2. Từ 2-10người"/>
    <s v="Có"/>
    <s v="4. Từ 6-8 tuần"/>
    <s v="1. Nhân viên trong thời gian thử việc (thợ học việc"/>
    <m/>
    <s v="Có"/>
    <s v="Thực hành Ô tô"/>
    <s v="5.Khác"/>
    <m/>
    <m/>
    <m/>
    <m/>
    <m/>
    <m/>
    <m/>
    <m/>
    <m/>
    <m/>
    <s v="2.Đồng ý"/>
    <s v="3.Đồng ý phần nào"/>
    <s v="3.Đồng ý phần nào"/>
    <s v="Tài liệu,chương trình (sách, v.v.)"/>
    <s v="Trang thiết bị (máy móc, công cụ, v.v.) "/>
    <s v="Phương pháp giảng dạy của giáo viên"/>
    <m/>
    <s v="2.Đồng ý"/>
    <s v="2.Đồng ý"/>
  </r>
  <r>
    <n v="89"/>
    <s v="Trường Cao đẳng Lý Tự Trọng thành Phố Hồ Chí  Minh"/>
    <n v="14000925"/>
    <s v="Võ"/>
    <s v="Chí "/>
    <s v="Công"/>
    <s v="14CĐ - Ô3"/>
    <s v="Công nghệ Động lực"/>
    <s v="Công nghệ Kỹ Thuật Ô Tô"/>
    <s v="Công nghệ Kỹ Thuật Ô Tô"/>
    <x v="0"/>
    <s v="125/2 KP1, An Phú Đông"/>
    <s v="Quận 12"/>
    <s v="Tp.hcm"/>
    <s v="0989051023"/>
    <s v="cong45000@gmail.com"/>
    <x v="0"/>
    <n v="1996"/>
    <n v="22"/>
    <x v="0"/>
    <s v="4.Cao đẳng"/>
    <s v="Chưa"/>
    <m/>
    <m/>
    <m/>
    <s v="4.Trung bình khá"/>
    <s v="A1.Làm công ăn lương"/>
    <m/>
    <s v="11.Khác, ghi cụ thể"/>
    <s v="Bảo trì sữa chữa Ô tô"/>
    <s v="Tại gia"/>
    <s v="125/2 KPI, An Phú Đông"/>
    <s v="Quận 12"/>
    <s v="Tp.hcm"/>
    <s v="0989051023"/>
    <s v="cong45000@gmail.com"/>
    <n v="48"/>
    <s v="1.Trước khi TN"/>
    <s v="Quan hệ cá nhân"/>
    <m/>
    <s v="2.Tốt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0"/>
    <s v="Trường Cao đẳng Lý Tự Trọng thành Phố Hồ Chí  Minh"/>
    <n v="14000963"/>
    <s v="Nguyễn "/>
    <s v="Ngọc "/>
    <s v="Thiện"/>
    <s v="14CĐ - Ô3"/>
    <s v="Công nghệ Động lực"/>
    <s v="Công nghệ Kỹ Thuật Ô Tô"/>
    <s v="Công nghệ Kỹ Thuật Ô Tô"/>
    <x v="0"/>
    <s v="1351 Phan Văn Trị, Phường 10"/>
    <s v="Quận Gò Vấp"/>
    <s v="Tp.hcm"/>
    <s v="0977514144"/>
    <s v="thiennguyen210296@gmail.com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Đại phát Auto "/>
    <s v="53 Cù Lao, Phường 2"/>
    <s v="Quận Phú Nhuận"/>
    <s v="Tp.hcm"/>
    <s v="0983112233"/>
    <s v="http://www.daiphatvienthong.vn"/>
    <n v="48"/>
    <s v="4.Trên 3 tháng"/>
    <s v="Qua quảng cáo trên Internet "/>
    <m/>
    <s v="3.Trung bình"/>
    <s v="3.Trung bình"/>
    <x v="0"/>
    <s v="1.Có liên quan"/>
    <m/>
    <s v="3.Từ 4-6 triệu"/>
    <s v="2. Từ 2-10người"/>
    <s v="Có"/>
    <s v="2. Từ 2-4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3.Đồng ý phần nào"/>
    <s v="Trang thiết bị (máy móc, công cụ, v.v.) "/>
    <s v="Thực tập/ thực hành tại doanh nghiệp "/>
    <m/>
    <m/>
    <s v="2.Đồng ý"/>
    <s v="2.Đồng ý"/>
  </r>
  <r>
    <n v="91"/>
    <s v="Trường Cao đẳng Lý Tự Trọng thành Phố Hồ Chí  Minh"/>
    <n v="14000978"/>
    <s v="Lê "/>
    <s v="Vinh Anh "/>
    <s v="Vũ"/>
    <s v="14CĐ - Ô3"/>
    <s v="Công nghệ Động lực"/>
    <s v="Công nghệ Kỹ Thuật Ô Tô"/>
    <s v="Công nghệ Kỹ Thuật Ô Tô"/>
    <x v="0"/>
    <s v="Ấp 4, Tiến Hưng "/>
    <s v="TX. Đồng Xoài"/>
    <s v="Bình Phước"/>
    <s v="01628068884"/>
    <m/>
    <x v="0"/>
    <n v="1995"/>
    <n v="23"/>
    <x v="0"/>
    <s v="4.Cao đẳng"/>
    <s v="Chưa"/>
    <m/>
    <m/>
    <m/>
    <s v="5.Trung bình"/>
    <s v="A2.Tự SX-KD"/>
    <m/>
    <s v="6.Thương mại &amp; Dịch vụ (Bán buôn, bán lẻ)"/>
    <m/>
    <s v="Tại gia"/>
    <s v="Ấp 4, Tiến Hưng"/>
    <s v="TX Đồng Xoài"/>
    <s v="Bình Phước"/>
    <s v="01628068884"/>
    <m/>
    <n v="28"/>
    <s v="4.Trên 3 tháng"/>
    <s v="Quan hệ cá nhân"/>
    <m/>
    <s v="3.Trung bình"/>
    <s v="3.Trung bình"/>
    <x v="2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3.Đồng ý phần nào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92"/>
    <s v="Trường Cao đẳng Lý Tự Trọng thành Phố Hồ Chí  Minh"/>
    <n v="14000979"/>
    <s v="Trần "/>
    <s v="Thanh "/>
    <s v="Vũ"/>
    <s v="14CĐ - Ô3"/>
    <s v="Công nghệ Động lực"/>
    <s v="Công nghệ Kỹ Thuật Ô Tô"/>
    <s v="Công nghệ Kỹ Thuật Ô Tô"/>
    <x v="0"/>
    <s v="334/20C Tô Hiến Thành, Phường 12"/>
    <s v="Quận 10"/>
    <s v="Tp.hcm"/>
    <s v="0986276734"/>
    <s v="vutranthanh618@gmail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1.CV liên quan đến nghề được đào tạo"/>
    <s v="Kỹ năng nghề không đáp ứng được yêu cầu công việc "/>
    <s v="Ngoại ngữ không đạt"/>
    <s v="Thiếu kinh nghiệm làm việc"/>
    <m/>
    <m/>
    <m/>
    <m/>
    <m/>
    <s v="2.Đồng ý"/>
    <s v="4.Không 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93"/>
    <s v="Trường Cao đẳng Lý Tự Trọng thành Phố Hồ Chí  Minh"/>
    <n v="14000960"/>
    <s v="Nguyễn "/>
    <s v="Văn "/>
    <s v="Thắng"/>
    <s v="14CĐ - Ô3"/>
    <s v="Công nghệ Động lực"/>
    <s v="Công nghệ Kỹ Thuật Ô Tô"/>
    <s v="Công nghệ Kỹ Thuật Ô Tô"/>
    <x v="0"/>
    <s v="Xóm 5, Thôn 3, Xã Lộc Châu"/>
    <s v="TX. Bảo Lộc"/>
    <s v="Lâm Đồng"/>
    <s v="01687714209"/>
    <m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4"/>
    <s v="Trường Cao đẳng Lý Tự Trọng thành Phố Hồ Chí  Minh"/>
    <n v="14001027"/>
    <s v="Trần "/>
    <s v="Hoài "/>
    <s v="Trọng"/>
    <s v="14CĐ - Ô4"/>
    <s v="Công nghệ Động lực"/>
    <s v="Công nghệ Kỹ Thuật Ô Tô"/>
    <s v="Công nghệ Kỹ Thuật Ô Tô"/>
    <x v="0"/>
    <s v="126/21/1 Huỳnh Minh Phương, Ấp 4, Xã Tân Thạnh Đông"/>
    <s v="Huyện Củ Chi, "/>
    <s v="Tp.hcm"/>
    <s v="02899338040"/>
    <s v="tranhoaitrong95@gmail.com"/>
    <x v="0"/>
    <n v="1995"/>
    <n v="23"/>
    <x v="0"/>
    <s v="4.Cao đẳng"/>
    <s v="Chưa"/>
    <m/>
    <m/>
    <m/>
    <s v="5.Trung bình"/>
    <s v="A1.Làm công ăn lương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n v="48"/>
    <s v="1.Trước khi TN"/>
    <s v="Do trường giới thiệu"/>
    <m/>
    <s v="3.Trung bình"/>
    <s v="3.Trung bình"/>
    <x v="0"/>
    <s v="1.Có liên quan"/>
    <m/>
    <s v="4. Từ 6-8 triệu"/>
    <s v="3. Từ 10-200 người"/>
    <s v="Có"/>
    <s v="3. Từ 4-6 tuần"/>
    <s v="2. Nhân viên chính thức"/>
    <m/>
    <s v="Có"/>
    <s v="Công nghệ ô tô"/>
    <s v="1.Đại học"/>
    <m/>
    <m/>
    <m/>
    <m/>
    <m/>
    <m/>
    <m/>
    <m/>
    <m/>
    <m/>
    <s v="2.Đồng ý"/>
    <s v="3.Đồng ý phần nào"/>
    <s v="2.Đồng ý"/>
    <s v="Trang thiết bị (máy móc, công cụ, v.v.) "/>
    <s v="Cơ sở vật chất (phòng học, thư việnv.v.)"/>
    <m/>
    <m/>
    <s v="2.Đồng ý"/>
    <s v="2.Đồng ý"/>
  </r>
  <r>
    <n v="95"/>
    <s v="Trường Cao đẳng Lý Tự Trọng thành Phố Hồ Chí  Minh"/>
    <n v="14000998"/>
    <s v="Nguyễn "/>
    <s v="Quang "/>
    <s v="Huy"/>
    <s v="14CĐ - Ô4"/>
    <s v="Công nghệ Động lực"/>
    <s v="Công nghệ Kỹ Thuật Ô Tô"/>
    <s v="Công nghệ Kỹ Thuật Ô Tô"/>
    <x v="0"/>
    <s v="417 Quang Trung, "/>
    <s v="Quận Gò Vấp"/>
    <s v="Tp.hcm"/>
    <s v="0129500852"/>
    <m/>
    <x v="0"/>
    <n v="1996"/>
    <n v="22"/>
    <x v="0"/>
    <s v="4.Cao đẳng"/>
    <s v="Chưa"/>
    <m/>
    <m/>
    <m/>
    <s v="3.Khá"/>
    <s v="A1.Làm công ăn lương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n v="48"/>
    <s v="1.Trước khi TN"/>
    <s v="Qua quảng cáo trên báo/đài/TV"/>
    <m/>
    <s v="2.Tốt"/>
    <s v="2.Tốt"/>
    <x v="1"/>
    <s v="2.Liên quan"/>
    <m/>
    <s v="5. Trên 8 triệu"/>
    <s v="2. Từ 2-10người"/>
    <s v="Có"/>
    <s v="4. Từ 6-8 tuần"/>
    <s v="3.Kỹ thuật viên kiêm tổ trưởng "/>
    <m/>
    <s v="Có"/>
    <s v="Công nghệ ô tô"/>
    <s v="1.Đại học"/>
    <m/>
    <m/>
    <m/>
    <m/>
    <m/>
    <m/>
    <m/>
    <m/>
    <m/>
    <m/>
    <s v="4.Không đồng ý"/>
    <s v="4.Không đồng ý"/>
    <s v="4.Không đồng ý"/>
    <s v="Trang thiết bị (máy móc, công cụ, v.v.) "/>
    <m/>
    <m/>
    <m/>
    <s v="4.Không đồng ý"/>
    <s v="4.Không đồng ý"/>
  </r>
  <r>
    <n v="96"/>
    <s v="Trường Cao đẳng Lý Tự Trọng thành Phố Hồ Chí  Minh"/>
    <n v="14000986"/>
    <s v="Nguyễn "/>
    <s v="Xuân"/>
    <s v="Dũng"/>
    <s v="14CĐ - Ô4"/>
    <s v="Công nghệ Động lực"/>
    <s v="Công nghệ Kỹ Thuật Ô Tô"/>
    <s v="Công nghệ Kỹ Thuật Ô Tô"/>
    <x v="0"/>
    <s v="9/14F Chử Đồng Tử, Phường 7"/>
    <s v="Quận Tân Bình"/>
    <s v="Tp.hcm"/>
    <s v="01228685232"/>
    <s v="nguyenty04121996@gmail.com"/>
    <x v="0"/>
    <n v="1996"/>
    <n v="22"/>
    <x v="0"/>
    <s v="4.Cao đẳng"/>
    <s v="Chưa"/>
    <m/>
    <m/>
    <m/>
    <s v="3.Khá"/>
    <s v="A1.Làm công ăn lương"/>
    <m/>
    <s v="6.Thương mại &amp; Dịch vụ (Bán buôn, bán lẻ)"/>
    <m/>
    <s v="Công ty Honda Auto Cộng Hòa"/>
    <s v="18 Cộng Hòa, Phường 4, "/>
    <s v="Quận Tân Bình"/>
    <s v="Tp.hcm"/>
    <s v="02838116868"/>
    <s v="www.hondaotoconghoa.com.vn"/>
    <n v="48"/>
    <s v="2.Dưới 1 tháng"/>
    <s v="Quan hệ cá nhân"/>
    <m/>
    <s v="2.Tốt"/>
    <s v="4.Kém"/>
    <x v="0"/>
    <s v="1.Có liên quan"/>
    <m/>
    <s v="3.Từ 4-6 triệu"/>
    <s v="3. Từ 10-200 người"/>
    <s v="Có"/>
    <s v="5.Trên 8 tuần"/>
    <s v="1. Nhân viên trong thời gian thử việc (thợ học việc"/>
    <m/>
    <s v="Có"/>
    <s v="Phiên dịch viên ( tiếng Hàn)"/>
    <s v="3.Trung cấp"/>
    <m/>
    <m/>
    <m/>
    <m/>
    <m/>
    <m/>
    <m/>
    <m/>
    <m/>
    <m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3.Đồng ý phần nào"/>
  </r>
  <r>
    <n v="97"/>
    <s v="Trường Cao đẳng Lý Tự Trọng thành Phố Hồ Chí  Minh"/>
    <n v="14001017"/>
    <s v="Trần "/>
    <s v="Ngọc "/>
    <s v="Thạch "/>
    <s v="14CĐ - Ô4"/>
    <s v="Công nghệ Động lực"/>
    <s v="Công nghệ Kỹ Thuật Ô Tô"/>
    <s v="Công nghệ Kỹ Thuật Ô Tô"/>
    <x v="0"/>
    <s v="42/60/57 Hồ Đác Di, Phường Tây Thạnh"/>
    <s v="Quận Tân Phú "/>
    <s v="Tp.hcm"/>
    <s v="0965130958"/>
    <s v="trangngocthach1996@gmail.com"/>
    <x v="0"/>
    <n v="1996"/>
    <n v="22"/>
    <x v="0"/>
    <s v="4.Cao đẳng"/>
    <s v="Chưa"/>
    <m/>
    <m/>
    <m/>
    <s v="5.Trung bình"/>
    <s v="B1.Vừa học vừa làm"/>
    <m/>
    <s v="6.Thương mại &amp; Dịch vụ (Bán buôn, bán lẻ)"/>
    <m/>
    <s v="Hon da Ô TÔ cộng hòa"/>
    <s v="18 Cộng Hòa, "/>
    <s v="Quận Tân Bình"/>
    <s v="Tp.hcm"/>
    <s v="02838116868"/>
    <s v="www.hondaotoconghoa.com.vn"/>
    <n v="48"/>
    <s v="3. Từ 1-3 tháng"/>
    <s v="Quan hệ cá nhân"/>
    <m/>
    <s v="3.Trung bình"/>
    <s v="3.Trung bình"/>
    <x v="0"/>
    <s v="1.Có liên quan"/>
    <m/>
    <s v="3.Từ 4-6 triệu"/>
    <s v="3. Từ 10-200 người"/>
    <s v="Có"/>
    <s v="2. Từ 2-4 tuần"/>
    <s v="2. Nhân viên chính thức"/>
    <m/>
    <s v="Có"/>
    <s v="Công nghệ ô tô"/>
    <s v="1.Đại học"/>
    <m/>
    <m/>
    <m/>
    <m/>
    <m/>
    <m/>
    <s v="Học nâng cao trình độ"/>
    <s v="Trường Đại học sư phạm kỹ thuật Tp.HCM"/>
    <s v="Công nghệ Ô tô"/>
    <s v="1.Đại học"/>
    <s v="2.Đồng ý"/>
    <s v="2.Đồng ý"/>
    <s v="2.Đồng ý"/>
    <s v="Tài liệu,chương trình (sách, v.v.)"/>
    <s v="Trang thiết bị (máy móc, công cụ, v.v.) "/>
    <s v="Cơ sở vật chất (phòng học, thư việnv.v.)"/>
    <m/>
    <s v="2.Đồng ý"/>
    <s v="2.Đồng ý"/>
  </r>
  <r>
    <n v="98"/>
    <s v="Trường Cao đẳng Lý Tự Trọng thành Phố Hồ Chí  Minh"/>
    <n v="14001007"/>
    <s v="Trần "/>
    <s v="Hữu"/>
    <s v="Nghĩa"/>
    <s v="14CĐ - Ô4"/>
    <s v="Công nghệ Động lực"/>
    <s v="Công nghệ Kỹ Thuật Ô Tô"/>
    <s v="Công nghệ Kỹ Thuật Ô Tô"/>
    <x v="0"/>
    <s v="Mỹ Hạnh Nam"/>
    <s v="Huyện Đức Hòa"/>
    <s v="Tỉnh Long An"/>
    <s v="01203976957"/>
    <s v="tranhuunghia995@gmail.com"/>
    <x v="0"/>
    <n v="1995"/>
    <n v="23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99"/>
    <s v="Trường Cao đẳng Lý Tự Trọng thành Phố Hồ Chí  Minh"/>
    <n v="14001020"/>
    <s v="Dương "/>
    <s v="Thái "/>
    <s v="Thịnh"/>
    <s v="14CĐ - Ô4"/>
    <s v="Công nghệ Động lực"/>
    <s v="Công nghệ Kỹ Thuật Ô Tô"/>
    <s v="Công nghệ Kỹ Thuật Ô Tô"/>
    <x v="0"/>
    <s v="26/6 Đường Số 2, Kp3, "/>
    <s v="Quận Thủ Đức"/>
    <s v="Tp.hcm"/>
    <s v="01647294249"/>
    <s v="duongthaithinh96@gmail.com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Côn ty TNHH Ô tô Quốc Tuấn"/>
    <s v="07 Đại Lộ Bình Dương, Phường Bình Hưng Hòa"/>
    <s v="Thị Xã Thuận An "/>
    <s v="Tỉnh Bình Dương"/>
    <m/>
    <m/>
    <n v="48"/>
    <s v="2.Dưới 1 tháng"/>
    <s v="Quan hệ cá nhân"/>
    <m/>
    <s v="1.Rất tốt"/>
    <s v="1.Rất tốt"/>
    <x v="0"/>
    <s v="1.Có liên quan"/>
    <m/>
    <s v="5. Trên 8 triệu"/>
    <s v="3. Từ 10-200 người"/>
    <s v="Có"/>
    <s v="4. Từ 6-8 tuần"/>
    <s v="2. Nhân viên chính thức"/>
    <m/>
    <s v="Không"/>
    <m/>
    <m/>
    <m/>
    <m/>
    <m/>
    <m/>
    <m/>
    <m/>
    <m/>
    <m/>
    <m/>
    <m/>
    <s v="1.Hoàn toàn đồng ý"/>
    <s v="2.Đồng ý"/>
    <s v="2.Đồng ý"/>
    <s v="Tài liệu,chương trình (sách, v.v.)"/>
    <s v="Trang thiết bị (máy móc, công cụ, v.v.) "/>
    <s v="Cơ sở vật chất (phòng học, thư việnv.v.)"/>
    <m/>
    <s v="1.Hoàn toàn đồng ý"/>
    <s v="2.Đồng ý"/>
  </r>
  <r>
    <n v="100"/>
    <s v="Trường Cao đẳng Lý Tự Trọng thành Phố Hồ Chí  Minh"/>
    <n v="14001029"/>
    <s v="Lê "/>
    <s v="Văn "/>
    <s v="Tú"/>
    <s v="14CĐ - Ô4"/>
    <s v="Công nghệ Động lực"/>
    <s v="Công nghệ Kỹ Thuật Ô Tô"/>
    <s v="Công nghệ Kỹ Thuật Ô Tô"/>
    <x v="0"/>
    <s v="63 Bạch Đằng, Phường 2"/>
    <s v="Quận Tân Bình"/>
    <s v="Tp.hcm"/>
    <s v="0988483824"/>
    <s v="letuAutokha@gmail.com"/>
    <x v="0"/>
    <n v="1995"/>
    <n v="23"/>
    <x v="0"/>
    <s v="4.Cao đẳng"/>
    <s v="Chưa"/>
    <m/>
    <m/>
    <m/>
    <s v="5.Trung bình"/>
    <s v="A2.Tự SX-KD"/>
    <m/>
    <s v="11.Khác, ghi cụ thể"/>
    <s v="Sưa chữa bảo trì ô tô"/>
    <s v="Tại gia"/>
    <s v="63 Bạch đằng, Phường 2"/>
    <s v="Quận Tân Bình"/>
    <s v="Tp.hcm"/>
    <s v="0988483924"/>
    <s v="letuAutokha@gmail.com"/>
    <n v="48"/>
    <s v="4.Trên 3 tháng"/>
    <s v="Quan hệ cá nhân"/>
    <m/>
    <s v="2.Tốt"/>
    <s v="2.Tốt"/>
    <x v="0"/>
    <s v="1.Có liên quan"/>
    <m/>
    <s v="3.Từ 4-6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3.Đồng ý phần nào"/>
    <s v="2.Đồng ý"/>
  </r>
  <r>
    <n v="101"/>
    <s v="Trường Cao đẳng Lý Tự Trọng thành Phố Hồ Chí  Minh"/>
    <s v="13D2050236"/>
    <s v="Hà "/>
    <s v="Anh "/>
    <s v="Tú"/>
    <s v="14CĐ - Ô4"/>
    <s v="Công nghệ Động lực"/>
    <s v="Công nghệ Kỹ Thuật Ô Tô"/>
    <s v="Công nghệ Kỹ Thuật Ô Tô"/>
    <x v="0"/>
    <s v="Gia Kiệm"/>
    <s v="Thống Nhất"/>
    <s v="Đồng Nai"/>
    <s v="01283912688"/>
    <s v="haquoctuan2007@yahoo.com"/>
    <x v="0"/>
    <n v="1994"/>
    <n v="24"/>
    <x v="0"/>
    <s v="4.Cao đẳng"/>
    <s v="Chưa"/>
    <m/>
    <m/>
    <m/>
    <s v="5.Trung bình"/>
    <s v="A1.Làm công ăn lương"/>
    <m/>
    <s v="11.Khác, ghi cụ thể"/>
    <s v="Đầu bếp"/>
    <s v="Nhà Hàng Cây Xanh"/>
    <s v="Gia Kiệm "/>
    <s v="Huyện Thống Nhất"/>
    <s v="Đồng Nai"/>
    <m/>
    <m/>
    <n v="48"/>
    <s v="4.Trên 3 tháng"/>
    <s v="Quan hệ cá nhân"/>
    <m/>
    <s v="2.Tốt"/>
    <s v="1.Rất tốt"/>
    <x v="2"/>
    <s v="3.Không liên quan"/>
    <m/>
    <s v="5. Trên 8 triệu"/>
    <s v="2. Từ 2-10người"/>
    <s v="Có"/>
    <s v="2. Từ 2-4 tuần"/>
    <s v="2. Nhân viên chính thức"/>
    <m/>
    <s v="Có"/>
    <s v="Công nghệ thông tin/ anh văn"/>
    <s v="3.Trung cấp"/>
    <m/>
    <m/>
    <m/>
    <m/>
    <m/>
    <m/>
    <m/>
    <m/>
    <m/>
    <m/>
    <s v="2.Đồng ý"/>
    <s v="2.Đồng ý"/>
    <s v="4.Không 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02"/>
    <s v="Trường Cao đẳng Lý Tự Trọng thành Phố Hồ Chí  Minh"/>
    <n v="14000995"/>
    <s v="Trần "/>
    <s v="Minh "/>
    <s v="Hiếu "/>
    <s v="14CĐ - Ô4"/>
    <s v="Công nghệ Động lực"/>
    <s v="Công nghệ Kỹ Thuật Ô Tô"/>
    <s v="Công nghệ Kỹ Thuật Ô Tô"/>
    <x v="0"/>
    <s v="58/3 Trung Mỹ Tây, Trung Chánh"/>
    <s v="Huyện Hóc Môn"/>
    <s v="Tp.hcm"/>
    <s v="01639813953"/>
    <s v="hieu1351996@gmail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Sài gòn Limo"/>
    <m/>
    <s v="Quận Bình Tân"/>
    <m/>
    <m/>
    <m/>
    <n v="48"/>
    <s v="4.Trên 3 tháng"/>
    <s v="Qua quảng cáo trên Internet "/>
    <m/>
    <s v="3.Trung bình"/>
    <s v="3.Trung bình"/>
    <x v="1"/>
    <s v="2.Liên quan"/>
    <m/>
    <s v="3.Từ 4-6 triệu"/>
    <s v="3. Từ 10-200 người"/>
    <s v="Có"/>
    <s v="3. Từ 4-6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03"/>
    <s v="Trường Cao đẳng Lý Tự Trọng thành Phố Hồ Chí  Minh"/>
    <s v="13D2050018"/>
    <s v="Bùi "/>
    <s v="Công "/>
    <s v="Doãn"/>
    <s v="14CĐ - Ô4"/>
    <s v="Công nghệ Động lực"/>
    <s v="Công nghệ Kỹ Thuật Ô Tô"/>
    <s v="Công nghệ Kỹ Thuật Ô Tô"/>
    <x v="0"/>
    <s v="60 Trần Mai Ninh, Phường 12"/>
    <s v="Quận Tân Bình"/>
    <s v="Tp.hcm"/>
    <s v="01257355107"/>
    <m/>
    <x v="0"/>
    <n v="1995"/>
    <n v="23"/>
    <x v="0"/>
    <s v="4.Cao đẳng"/>
    <s v="Chưa"/>
    <m/>
    <m/>
    <m/>
    <s v="5.Trung bình"/>
    <s v="A2.Tự SX-KD"/>
    <s v="Tại gia"/>
    <s v="11.Khác, ghi cụ thể"/>
    <s v="Bảo trì sứa chữa ô tô"/>
    <s v="Tại gia"/>
    <s v="60 Trần Mai Ninh, Phường 12"/>
    <s v="Quận Tân Bình"/>
    <s v="Tp.hcm"/>
    <s v="01257355107"/>
    <m/>
    <n v="48"/>
    <s v="2.Dưới 1 tháng"/>
    <s v="Quan hệ cá nhân"/>
    <m/>
    <s v="3.Trung bình"/>
    <s v="3.Trung bình"/>
    <x v="0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4"/>
    <s v="Trường Cao đẳng Lý Tự Trọng thành Phố Hồ Chí  Minh"/>
    <n v="14001036"/>
    <s v="Hồ"/>
    <s v="Ngọc "/>
    <s v="Vương"/>
    <s v="14CĐ - Ô4"/>
    <s v="Công nghệ Động lực"/>
    <s v="Công nghệ Kỹ Thuật Ô Tô"/>
    <s v="Công nghệ Kỹ Thuật Ô Tô"/>
    <x v="0"/>
    <s v="Đường Số 30, Phường Linh Tây"/>
    <s v="Quận Thủ Đức"/>
    <s v="Tp.hcm"/>
    <s v="01643958008"/>
    <s v="hongocvuongQNG76@gmail.com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Vình Phát Motorr"/>
    <s v="Lô G1, Đường Số 9, Khu CN Cơ Khí Ôtô, Xã Hòa Phú, Huyện Củ Chi"/>
    <s v="Huyện Củ Chi"/>
    <s v="Tp.hcm"/>
    <s v="02837979779"/>
    <s v="info@vmmotorr.vn"/>
    <n v="48"/>
    <s v="3. Từ 1-3 tháng"/>
    <s v="Do trường giới thiệu"/>
    <m/>
    <s v="3.Trung bình"/>
    <s v="2.Tốt"/>
    <x v="0"/>
    <s v="1.Có liên quan"/>
    <m/>
    <s v="3.Từ 4-6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3.Đồng ý phần nào"/>
    <s v="2.Đồng ý"/>
  </r>
  <r>
    <n v="105"/>
    <s v="Trường Cao đẳng Lý Tự Trọng thành Phố Hồ Chí  Minh"/>
    <n v="14001086"/>
    <s v="Quách"/>
    <s v="Khén "/>
    <s v="Trương"/>
    <s v="14CĐ - Ô4"/>
    <s v="Công nghệ Động lực"/>
    <s v="Công nghệ Kỹ Thuật Ô Tô"/>
    <s v="Công nghệ Kỹ Thuật Ô Tô"/>
    <x v="0"/>
    <s v="1098/24 QL.1, Phường 10"/>
    <s v="Thành phố Sóc Trăng"/>
    <s v="Sóc Trăng"/>
    <s v="0907936641"/>
    <m/>
    <x v="0"/>
    <n v="1995"/>
    <n v="23"/>
    <x v="0"/>
    <s v="4.Cao đẳng"/>
    <s v="Chưa"/>
    <m/>
    <m/>
    <m/>
    <s v="5.Trung bình"/>
    <s v="A2.Tự SX-KD"/>
    <m/>
    <s v="11.Khác, ghi cụ thể"/>
    <s v="Sưa chữa bảo trì ô tô"/>
    <s v="Tại gia"/>
    <s v="Thị Trấn Tân Túc"/>
    <s v="Huyện Bình Chánh"/>
    <s v="Tp.hcm"/>
    <s v="0907936641"/>
    <m/>
    <n v="48"/>
    <s v="4.Trên 3 tháng"/>
    <s v="Quan hệ cá nhân"/>
    <m/>
    <s v="1.Rất tốt"/>
    <s v="2.Tốt"/>
    <x v="0"/>
    <s v="1.Có liên quan"/>
    <m/>
    <s v="4. Từ 6-8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6"/>
    <s v="Trường Cao đẳng Lý Tự Trọng thành Phố Hồ Chí  Minh"/>
    <n v="14001013"/>
    <s v="Hồ "/>
    <s v="Vũ"/>
    <s v="Quất"/>
    <s v="14CĐ - Ô4"/>
    <s v="Công nghệ Động lực"/>
    <s v="Công nghệ Kỹ Thuật Ô Tô"/>
    <s v="Công nghệ Kỹ Thuật Ô Tô"/>
    <x v="0"/>
    <s v="42/60/57 Hồ Đác Di, Phường Tây Thạnh"/>
    <s v="Quận Tân Phú"/>
    <s v="Tp.hcm"/>
    <s v="01656313159"/>
    <m/>
    <x v="0"/>
    <n v="1995"/>
    <n v="23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Đại học Nông Lâm TP.HCM"/>
    <s v="Công nghệ Kỹ thuật Ô tô"/>
    <s v="1.Đại học"/>
    <s v="2.Đồng ý"/>
    <s v="2.Đồng ý"/>
    <s v="1.Hoàn toàn đồng ý"/>
    <s v="Tài liệu,chương trình (sách, v.v.)"/>
    <s v="Trang thiết bị (máy móc, công cụ, v.v.) "/>
    <s v="Thực tập/ thực hành tại doanh nghiệp "/>
    <m/>
    <s v="2.Đồng ý"/>
    <s v="1.Hoàn toàn đồng ý"/>
  </r>
  <r>
    <n v="107"/>
    <s v="Trường Cao đẳng Lý Tự Trọng thành Phố Hồ Chí  Minh"/>
    <n v="14001084"/>
    <s v="Nguyễn "/>
    <s v="Văn "/>
    <s v="Trọng"/>
    <s v="14CĐ - Ô4"/>
    <s v="Công nghệ Động lực"/>
    <s v="Công nghệ Kỹ Thuật Ô Tô"/>
    <s v="Công nghệ Kỹ Thuật Ô Tô"/>
    <x v="0"/>
    <s v="89 Nguyễn Thị Rổ, Tân An Hội"/>
    <s v="Huyện Củ Chi, "/>
    <s v="Tp.hcm"/>
    <s v="065188443454"/>
    <s v="trongnguyen0030@gmail.com"/>
    <x v="0"/>
    <n v="1994"/>
    <n v="24"/>
    <x v="0"/>
    <s v="4.Cao đẳng"/>
    <s v="Chưa"/>
    <m/>
    <m/>
    <m/>
    <s v="5.Trung bình"/>
    <s v="A1.Làm công ăn lương"/>
    <m/>
    <s v="5. Sản xuất, phân phối điện, ga, nước"/>
    <m/>
    <s v="May Mặc Quảng Việt"/>
    <s v="Khu Phố 2, Thị Trấn Củ Chi"/>
    <s v="Huyện Củ Chi"/>
    <s v="Tp.hcm"/>
    <s v="02838248736"/>
    <m/>
    <n v="48"/>
    <s v="2.Dưới 1 tháng"/>
    <s v="Qua quảng cáo trên báo/đài/TV"/>
    <m/>
    <s v="2.Tốt"/>
    <s v="2.Tốt"/>
    <x v="0"/>
    <s v="1.Có 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1.Hoàn toàn đồng ý"/>
    <s v="1.Hoàn toàn đồng ý"/>
    <s v="2.Đồng ý"/>
    <s v="Tài liệu,chương trình (sách, v.v.)"/>
    <s v="Thực tập/ thực hành tại doanh nghiệp "/>
    <m/>
    <m/>
    <s v="2.Đồng ý"/>
    <s v="1.Hoàn toàn đồng ý"/>
  </r>
  <r>
    <n v="108"/>
    <s v="Trường Cao đẳng Lý Tự Trọng thành Phố Hồ Chí  Minh"/>
    <n v="14000985"/>
    <s v="Hồ "/>
    <m/>
    <s v="Diễn"/>
    <s v="14CĐ - Ô4"/>
    <s v="Công nghệ Động lực"/>
    <s v="Công nghệ Kỹ Thuật Ô Tô"/>
    <s v="Công nghệ Kỹ Thuật Ô Tô"/>
    <x v="0"/>
    <s v="Lê Đức Thọ, Phường 16"/>
    <s v="Quận Gò Vấp"/>
    <s v="Tp.hcm"/>
    <s v="01868951176"/>
    <m/>
    <x v="0"/>
    <n v="1995"/>
    <n v="23"/>
    <x v="0"/>
    <s v="4.Cao đẳng"/>
    <s v="Chưa"/>
    <m/>
    <m/>
    <m/>
    <s v="5.Trung bình"/>
    <s v="A1.Làm công ăn lương"/>
    <m/>
    <s v="6.Thương mại &amp; Dịch vụ (Bán buôn, bán lẻ)"/>
    <m/>
    <s v="TNHH TMVT và DL Gia Đình Việt"/>
    <s v="99C Phổ Quang, Phường 2"/>
    <s v="Quận Tân Bình"/>
    <s v="Tp.hcm"/>
    <s v="0914549900"/>
    <s v="www.dulichgiaddinhviet.com"/>
    <n v="48"/>
    <s v="2.Dưới 1 tháng"/>
    <s v="Quan hệ cá nhân"/>
    <m/>
    <s v="2.Tốt"/>
    <s v="2.Tốt"/>
    <x v="1"/>
    <s v="2.Liên quan"/>
    <m/>
    <s v="4. Từ 6-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09"/>
    <s v="Trường Cao đẳng Lý Tự Trọng thành Phố Hồ Chí  Minh"/>
    <n v="14001232"/>
    <s v="Nguyễn "/>
    <s v="Tấn Thiên"/>
    <s v="Sinh"/>
    <s v="14CĐ - TM1"/>
    <s v="Công nghệ thông tin"/>
    <s v="Công nghệ Mạng máy tính"/>
    <s v="Công nghệ Mạng máy tính"/>
    <x v="0"/>
    <s v="373/1/142/2 Lý Thường Kiệt, Phường 9"/>
    <s v="Quận Tân Bình"/>
    <s v="Tp.hcm"/>
    <s v="01648248495"/>
    <s v="thiensinh000@gmail"/>
    <x v="0"/>
    <n v="1996"/>
    <n v="22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2.CV không liên quan đến nghề được đào tạo"/>
    <s v="Kỹ năng nghề không đáp ứng được yêu cầu công việc "/>
    <s v="Trình độ máy tính không đạt "/>
    <s v="Thiếu kinh nghiệm làm việc"/>
    <m/>
    <m/>
    <m/>
    <m/>
    <m/>
    <s v="2.Đồng ý"/>
    <s v="2.Đồng ý"/>
    <s v="2.Đồng ý"/>
    <s v="Cơ sở vật chất (phòng học, thư việnv.v.)"/>
    <s v="Thực tập/ thực hành tại doanh nghiệp "/>
    <s v="Phương pháp giảng dạy của giáo viên"/>
    <m/>
    <s v="2.Đồng ý"/>
    <s v="2.Đồng ý"/>
  </r>
  <r>
    <n v="110"/>
    <s v="Trường Cao đẳng Lý Tự Trọng thành Phố Hồ Chí  Minh"/>
    <s v="13D201P100"/>
    <s v="Lê"/>
    <s v="Ngọc "/>
    <s v="Tuyển"/>
    <s v="14CĐ - TP1"/>
    <s v="Công nghệ thông tin"/>
    <s v="Công nghệ Phần mềm"/>
    <s v="Công nghệ Phần mềm"/>
    <x v="0"/>
    <s v="17/1 Tổ 6, Kp10, Phường Tân Chánh Hiệp"/>
    <s v="Quận 12"/>
    <s v="Tp.hcm"/>
    <s v="0909943020"/>
    <s v="lntuyen.250894@gmail.com"/>
    <x v="0"/>
    <n v="1994"/>
    <n v="24"/>
    <x v="0"/>
    <s v="4.Cao đẳng"/>
    <s v="Chưa"/>
    <m/>
    <m/>
    <m/>
    <s v="5.Trung bình"/>
    <s v="A1.Làm công ăn lương"/>
    <m/>
    <s v="8.Thông tin liên lạc, Công nghệ thông tin"/>
    <m/>
    <s v="TNHH ABS Việt Mỹ "/>
    <s v="419Bis 20 Trung Mỹ Tây 13, Phường Trung Mỹ Tây"/>
    <s v="Quận 12"/>
    <s v="Tp.hcm"/>
    <s v="02862553343"/>
    <s v="http://www.absvietmy.com"/>
    <n v="44"/>
    <s v="1.Trước khi TN"/>
    <s v="Do trường giới thiệu"/>
    <m/>
    <s v="2.Tốt"/>
    <s v="2.Tốt"/>
    <x v="1"/>
    <s v="2.Liên quan"/>
    <m/>
    <s v="4. Từ 6-8 triệu"/>
    <s v="3. Từ 10-200 người"/>
    <s v="Có"/>
    <s v="1. Dưới 2 tuần"/>
    <s v="4.Cán bộ quản lý (chuyên trách)"/>
    <m/>
    <s v="Có"/>
    <s v="Tiếng Anh giao Tiếp"/>
    <s v="5.Khác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11"/>
    <s v="Trường Cao đẳng Lý Tự Trọng thành Phố Hồ Chí  Minh"/>
    <n v="14001158"/>
    <s v="Nguyễn "/>
    <s v="Thành "/>
    <s v="Tâm"/>
    <s v="14CĐ - TP1"/>
    <s v="Công nghệ thông tin"/>
    <s v="Công nghệ Phần mềm"/>
    <s v="Công nghệ Phần mềm"/>
    <x v="0"/>
    <s v="85/6 Đường số 3, Phường 9"/>
    <s v="Quận Gò Vấp"/>
    <s v="Tp.hcm"/>
    <s v="0938582905"/>
    <s v="thanhtam22313@gmail.com"/>
    <x v="0"/>
    <n v="1994"/>
    <n v="24"/>
    <x v="0"/>
    <s v="4.Cao đẳng"/>
    <s v="Chưa"/>
    <m/>
    <m/>
    <m/>
    <s v="3.Khá"/>
    <s v="A1.Làm công ăn lương"/>
    <m/>
    <s v="8.Thông tin liên lạc, Công nghệ thông tin"/>
    <m/>
    <s v="ABS Việt Mỹ"/>
    <s v="340/17/4/12 TCH 10, "/>
    <s v="Phường Tân Chánh Hưng, Quận 12"/>
    <s v="Tp.hcm"/>
    <s v="02862553343"/>
    <s v="http://www.absvietmy.com"/>
    <n v="48"/>
    <s v="2.Dưới 1 tháng"/>
    <s v="Do trường giới thiệu"/>
    <m/>
    <s v="2.Tốt"/>
    <s v="3.Trung bình"/>
    <x v="0"/>
    <s v="1.Có liên quan"/>
    <m/>
    <s v="4. Từ 6-8 triệu"/>
    <s v="3. Từ 10-200 người"/>
    <s v="Không"/>
    <m/>
    <s v="2. Nhân viên chính thức"/>
    <m/>
    <s v="Có"/>
    <s v="Công Nghệ Phần Mềm"/>
    <s v="1.Đại học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12"/>
    <s v="Trường Cao đẳng Lý Tự Trọng thành Phố Hồ Chí  Minh"/>
    <n v="14001177"/>
    <s v="Đỗ "/>
    <s v="Thanh "/>
    <s v="Hậu"/>
    <s v="14CĐ - TP1"/>
    <s v="Công nghệ thông tin"/>
    <s v="Công nghệ Phần mềm"/>
    <s v="Công nghệ Phần mềm"/>
    <x v="0"/>
    <s v="30 Đường 45, Phường Hiệp Bình Chánh, "/>
    <s v="Quận Thủ Đức"/>
    <s v="Tp.hcm"/>
    <s v="0965779291"/>
    <s v="dothanhhau1510@gmail.com"/>
    <x v="0"/>
    <n v="1996"/>
    <n v="22"/>
    <x v="0"/>
    <s v="4.Cao đẳ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Nhất Nghệ"/>
    <s v="Thiết kế Web"/>
    <s v="2.Cao đẳng"/>
    <s v="2.Đồng ý"/>
    <s v="2.Đồng ý"/>
    <s v="2.Đồng ý"/>
    <s v="Thực tập/ thực hành tại doanh nghiệp "/>
    <s v="Kỹ năng thực hành của giáo viên"/>
    <m/>
    <m/>
    <s v="2.Đồng ý"/>
    <s v="2.Đồng ý"/>
  </r>
  <r>
    <n v="113"/>
    <s v="Trường Cao đẳng Lý Tự Trọng thành Phố Hồ Chí  Minh"/>
    <s v="13D201P122"/>
    <s v="Vương "/>
    <s v="Nguyễn Tường"/>
    <s v="Lâm"/>
    <s v="14CĐ - TP1"/>
    <s v="Công nghệ thông tin"/>
    <s v="Công nghệ Phần mềm"/>
    <s v="Công nghệ Phần mềm"/>
    <x v="0"/>
    <s v="11 Đường 6, Hiệp Bình Chánh, "/>
    <s v="Quận Thủ Đức"/>
    <s v="Tp.hcm"/>
    <s v="0986285701"/>
    <m/>
    <x v="0"/>
    <n v="1994"/>
    <n v="24"/>
    <x v="0"/>
    <s v="4.Cao đẳng"/>
    <s v="Chưa"/>
    <m/>
    <m/>
    <m/>
    <s v="5.Trung bình"/>
    <s v="D.Khác"/>
    <s v="Không muốn đi làm, đi học nâng cao trình độ"/>
    <m/>
    <m/>
    <m/>
    <m/>
    <m/>
    <m/>
    <m/>
    <m/>
    <m/>
    <m/>
    <m/>
    <m/>
    <m/>
    <m/>
    <x v="3"/>
    <e v="#N/A"/>
    <m/>
    <m/>
    <m/>
    <m/>
    <m/>
    <m/>
    <m/>
    <m/>
    <m/>
    <m/>
    <s v="Lý do khác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14"/>
    <s v="Trường Cao đẳng Lý Tự Trọng thành Phố Hồ Chí  Minh"/>
    <n v="14001197"/>
    <s v="Đặng "/>
    <s v="Hùng"/>
    <s v="Tấn"/>
    <s v="14CĐ - TP1"/>
    <s v="Công nghệ thông tin"/>
    <s v="Công nghệ Phần mềm"/>
    <s v="Công nghệ Phần mềm"/>
    <x v="0"/>
    <s v="162/2 Võ Thị Sáu, Ấp Bến Ngự, Xã Phú Đông"/>
    <s v="Huyện Nhơn Trạch"/>
    <s v="Đồng Nai"/>
    <s v="01696192732"/>
    <s v="hungtan941995@gmail.com"/>
    <x v="0"/>
    <n v="1995"/>
    <n v="23"/>
    <x v="0"/>
    <s v="4.Cao đẳng"/>
    <s v="Chưa"/>
    <m/>
    <m/>
    <m/>
    <s v="5.Trung bình"/>
    <s v="A1.Làm công ăn lương"/>
    <m/>
    <s v="11.Khác, ghi cụ thể"/>
    <s v="Dân quân xã"/>
    <s v="Ban chỉ huy quân sự Xã Phú Đông"/>
    <s v="769 Phú Đông, Huyện Nhơn Trạch "/>
    <s v="Huyện Nhơn Trạch"/>
    <s v="Đồng Nai"/>
    <s v="02513518042"/>
    <m/>
    <n v="48"/>
    <s v="4.Trên 3 tháng"/>
    <s v="Quan hệ cá nhân"/>
    <m/>
    <s v="2.Tốt"/>
    <s v="2.Tốt"/>
    <x v="2"/>
    <s v="3.Không liên quan"/>
    <m/>
    <s v="2. Từ 2-4 triệu"/>
    <s v="2. Từ 2-10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15"/>
    <s v="Trường Cao đẳng Lý Tự Trọng thành Phố Hồ Chí  Minh"/>
    <n v="14001180"/>
    <s v="Trần "/>
    <s v="Trung "/>
    <s v="Hiếu "/>
    <s v="14CĐ - TP1"/>
    <s v="Công nghệ thông tin"/>
    <s v="Công nghệ Phần mềm"/>
    <s v="Công nghệ Phần mềm"/>
    <x v="0"/>
    <s v="86/125 Trường Chinh, Phường 12"/>
    <s v="Quận Tân Bình"/>
    <s v="Tp.hcm"/>
    <s v="0962985827"/>
    <s v="trantrunghieusn1996@gmail.com"/>
    <x v="0"/>
    <n v="1996"/>
    <n v="22"/>
    <x v="0"/>
    <s v="4.Cao đẳng"/>
    <s v="Chưa"/>
    <m/>
    <m/>
    <m/>
    <s v="5.Trung bình"/>
    <s v="A1.Làm công ăn lương"/>
    <m/>
    <s v="6.Thương mại &amp; Dịch vụ (Bán buôn, bán lẻ)"/>
    <m/>
    <s v="Công ty TNHH Thương Mại và Dịch Vụ NINA"/>
    <s v="Lầu 1, Tòa Nhà Sài Gòn Tel(Sài Gòn ICI), Khu CVPM Quang Trung, Phường Tân Chánh Hiệp"/>
    <s v="Quận 12"/>
    <s v="Tp.hcm"/>
    <s v=""/>
    <s v="http://www.nina.vn"/>
    <n v="48"/>
    <s v="4.Trên 3 tháng"/>
    <s v="Quan hệ cá nhân"/>
    <m/>
    <s v="3.Trung bình"/>
    <s v="3.Trung bình"/>
    <x v="1"/>
    <s v="2.Liên quan"/>
    <m/>
    <s v="3.Từ 4-6 triệu"/>
    <s v="5. Trên 3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hực tập/ thực hành tại doanh nghiệp "/>
    <m/>
    <m/>
    <s v="3.Đồng ý phần nào"/>
    <s v="2.Đồng ý"/>
  </r>
  <r>
    <n v="116"/>
    <s v="Trường Cao đẳng Lý Tự Trọng thành Phố Hồ Chí  Minh"/>
    <n v="14001160"/>
    <s v="Diệp "/>
    <s v="Thái "/>
    <s v="Thanh"/>
    <s v="14CĐ - TP1"/>
    <s v="Công nghệ thông tin"/>
    <s v="Công nghệ Phần mềm"/>
    <s v="Công nghệ Phần mềm"/>
    <x v="0"/>
    <s v="15/1 Ấp Tiền Lân,  Xã Bà Điểm"/>
    <s v="Huyện Hóc Môn"/>
    <s v="Tp.hcm"/>
    <s v="01225158423"/>
    <s v="thaithanh999@gmail.com"/>
    <x v="0"/>
    <n v="1996"/>
    <n v="22"/>
    <x v="0"/>
    <s v="4.Cao đẳng"/>
    <s v="Chưa"/>
    <m/>
    <m/>
    <m/>
    <s v="5.Trung bình"/>
    <s v="A1.Làm công ăn lương"/>
    <m/>
    <s v="8.Thông tin liên lạc, Công nghệ thông tin"/>
    <m/>
    <s v="IT Vina"/>
    <s v="107 Bến Vân Đồn, Phường 9,"/>
    <s v="Quận4"/>
    <s v="Tp.hcm"/>
    <s v="02873001368"/>
    <s v="info@itvina.com"/>
    <n v="44"/>
    <s v="4.Trên 3 tháng"/>
    <s v="Quan hệ cá nhân"/>
    <m/>
    <s v="3.Trung bình"/>
    <s v="3.Trung bình"/>
    <x v="0"/>
    <s v="1.Có liên quan"/>
    <m/>
    <s v="4. Từ 6-8 triệu"/>
    <s v="3. Từ 10-200 người"/>
    <s v="Có"/>
    <s v="5.Trên 8 tuần"/>
    <s v="2. Nhân viên chính thức"/>
    <m/>
    <s v="Không"/>
    <m/>
    <m/>
    <m/>
    <m/>
    <m/>
    <m/>
    <m/>
    <m/>
    <m/>
    <m/>
    <m/>
    <m/>
    <s v="3.Đồng ý phần nào"/>
    <s v="4.Không đồng ý"/>
    <s v="3.Đồng ý phần nào"/>
    <s v="Tài liệu,chương trình (sách, v.v.)"/>
    <s v="Trang thiết bị (máy móc, công cụ, v.v.) "/>
    <s v="Thực tập/ thực hành tại doanh nghiệp "/>
    <m/>
    <s v="3.Đồng ý phần nào"/>
    <s v="3.Đồng ý phần nào"/>
  </r>
  <r>
    <n v="117"/>
    <s v="Trường Cao đẳng Lý Tự Trọng thành Phố Hồ Chí  Minh"/>
    <n v="14001132"/>
    <s v="Lê "/>
    <s v="Đạt Trường"/>
    <s v="An"/>
    <s v="14CĐ - TP1"/>
    <s v="Công nghệ thông tin"/>
    <s v="Công nghệ Phần mềm"/>
    <s v="Công nghệ Phần mềm"/>
    <x v="0"/>
    <s v="Kp Bình Hòa II, Tân Phước Khánh"/>
    <s v="Huyện Tân Uyên"/>
    <s v="Bình Dương"/>
    <s v="01627902646"/>
    <s v="msiggs09@gmail.com"/>
    <x v="0"/>
    <n v="1995"/>
    <n v="23"/>
    <x v="0"/>
    <s v="4.Cao đẳng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m/>
    <m/>
    <m/>
    <m/>
    <m/>
    <m/>
    <s v="2.Đồng ý"/>
    <s v="3.Đồng ý phần nào"/>
    <s v="2.Đồng ý"/>
    <s v="Trang thiết bị (máy móc, công cụ, v.v.) "/>
    <s v="Thực tập/ thực hành tại doanh nghiệp "/>
    <m/>
    <m/>
    <s v="3.Đồng ý phần nào"/>
    <s v="2.Đồng ý"/>
  </r>
  <r>
    <n v="118"/>
    <s v="Trường Cao đẳng Lý Tự Trọng thành Phố Hồ Chí  Minh"/>
    <n v="15003530"/>
    <s v="Vũ "/>
    <s v="Minh "/>
    <s v="Trọng"/>
    <s v="15CĐ - LTĐ"/>
    <s v="Công nghệ Điện -  Điện tử"/>
    <s v="Điện công nghiệp"/>
    <s v="Điện công nghiệp"/>
    <x v="0"/>
    <s v="95 Trương Đăng Giản"/>
    <s v="Quận Bình Tân"/>
    <s v="Tp.hcm"/>
    <s v="0938897884"/>
    <s v="Vtrong39@gmail.com"/>
    <x v="0"/>
    <n v="1994"/>
    <n v="24"/>
    <x v="0"/>
    <s v="4.Cao đẳng"/>
    <s v="Rồi"/>
    <s v="2.Trung cấp nghề"/>
    <m/>
    <m/>
    <s v="5.Trung bình"/>
    <s v="B1.Vừa học vừa làm"/>
    <m/>
    <s v="6.Thương mại &amp; Dịch vụ (Bán buôn, bán lẻ)"/>
    <m/>
    <s v="Cơ Điện Lạnh Bách Khoa"/>
    <s v="790 Sư Vạn Hạnh"/>
    <s v="Quận 10"/>
    <s v="Tp.hcm"/>
    <s v=" 02838636419"/>
    <s v=" http://www.hvac.vn/dienlanhbk@hcm.vnn.vn "/>
    <n v="48"/>
    <s v="2.Dưới 1 tháng"/>
    <s v="Do trường giới thiệu"/>
    <m/>
    <s v="2.Tốt"/>
    <s v="2.Tốt"/>
    <x v="0"/>
    <s v="1.Có liên quan"/>
    <m/>
    <s v="4. Từ 6-8 triệu"/>
    <s v="4. Từ 200-300 người"/>
    <s v="Có"/>
    <s v="5.Trên 8 tuần"/>
    <s v="2. Nhân viên chính thức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m/>
    <s v="1.Hoàn toàn đồng ý"/>
    <s v="1.Hoàn toàn đồng ý"/>
    <s v="1.Hoàn toàn đồng ý"/>
    <s v="Tài liệu,chương trình (sách, v.v.)"/>
    <s v="Cơ sở vật chất (phòng học, thư việnv.v.)"/>
    <s v="Phương pháp giảng dạy của giáo viên"/>
    <m/>
    <s v="1.Hoàn toàn đồng ý"/>
    <s v="1.Hoàn toàn đồng ý"/>
  </r>
  <r>
    <n v="119"/>
    <s v="Trường Cao đẳng Lý Tự Trọng thành Phố Hồ Chí  Minh"/>
    <n v="15003548"/>
    <s v="Phạm"/>
    <s v="Quốc "/>
    <s v="Trọng"/>
    <s v="15CĐ - LTĐ"/>
    <s v="Công nghệ Điện -  Điện tử"/>
    <s v="Điện công nghiệp"/>
    <s v="Điện công nghiệp"/>
    <x v="0"/>
    <s v="C5/23 Ấp 3, Xã Vĩnh Lộc A, Huyện Bình Chánh,"/>
    <s v="Huyện Bình Chánh"/>
    <s v="Tp.hcm"/>
    <s v="01658130821"/>
    <s v="thicongdien94@gmail.com"/>
    <x v="0"/>
    <n v="1994"/>
    <n v="24"/>
    <x v="0"/>
    <s v="4.Cao đẳng"/>
    <s v="Rồi"/>
    <s v="2.Trung cấp nghề"/>
    <m/>
    <m/>
    <s v="5.Trung bình"/>
    <s v="B1.Vừa học vừa làm"/>
    <m/>
    <s v="3. Công nghiệp chế biến"/>
    <m/>
    <s v="Cổ Phần Saigon Food"/>
    <s v="Khu Công Nghiệp Vĩnh Lộc"/>
    <s v="Huyện Bình Chánh"/>
    <s v="Tp.hcm"/>
    <s v=""/>
    <m/>
    <n v="48"/>
    <s v="1.Trước khi TN"/>
    <s v="Qua quảng cáo trên Internet "/>
    <m/>
    <s v="2.Tốt"/>
    <s v="2.Tốt"/>
    <x v="0"/>
    <s v="1.Có liên quan"/>
    <m/>
    <s v="5. Trên 8 triệu"/>
    <s v="3. Từ 10-200 người"/>
    <s v="Có"/>
    <s v="5.Trên 8 tuần"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1.Hoàn toàn đồng ý"/>
    <s v="1.Hoàn toàn đồng ý"/>
    <s v="1.Hoàn toàn đồng ý"/>
    <s v="Trang thiết bị (máy móc, công cụ, v.v.) "/>
    <m/>
    <m/>
    <m/>
    <s v="1.Hoàn toàn đồng ý"/>
    <s v="1.Hoàn toàn đồng ý"/>
  </r>
  <r>
    <n v="120"/>
    <s v="Trường Cao đẳng Lý Tự Trọng thành Phố Hồ Chí  Minh"/>
    <n v="15003535"/>
    <s v="Nguyễn "/>
    <s v="Văn "/>
    <s v="Hưởng"/>
    <s v="15CĐ - LTĐ"/>
    <s v="Công nghệ Điện -  Điện tử"/>
    <s v="Điện công nghiệp"/>
    <s v="Điện công nghiệp"/>
    <x v="0"/>
    <s v="312 Lạc Long Quân"/>
    <s v="Quận 11"/>
    <s v="Tp.hcm"/>
    <s v="01648367754"/>
    <s v="nguyenvanhuong@gmail.com"/>
    <x v="0"/>
    <n v="1994"/>
    <n v="24"/>
    <x v="0"/>
    <s v="4.Cao đẳng"/>
    <s v="Rồi"/>
    <s v="2.Trung cấp nghề"/>
    <m/>
    <m/>
    <s v="5.Trung bình"/>
    <s v="B1.Vừa học vừa làm"/>
    <m/>
    <s v="3. Công nghiệp chế biến"/>
    <m/>
    <s v="Công ty Cổ Phần Dược Phẩm Phương Đông"/>
    <s v="Khu Công Nghiệp Tân Tạo"/>
    <s v="Quận Bình Tân"/>
    <s v="Tp.hcm"/>
    <m/>
    <m/>
    <n v="48"/>
    <s v="3. Từ 1-3 tháng"/>
    <s v="Qua quảng cáo trên Internet "/>
    <m/>
    <s v="3.Trung bình"/>
    <s v="2.Tốt"/>
    <x v="1"/>
    <s v="2.Liên quan"/>
    <m/>
    <s v="3.Từ 4-6 triệu"/>
    <s v="3. Từ 10-200 người"/>
    <s v="Có"/>
    <s v="3. Từ 4-6 tuần"/>
    <s v="1. Nhân viên trong thời gian thử việc (thợ học việc"/>
    <m/>
    <s v="Có"/>
    <s v="Điện - Điện Tử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1"/>
    <s v="Trường Cao đẳng Lý Tự Trọng thành Phố Hồ Chí  Minh"/>
    <n v="15003523"/>
    <s v="Võ "/>
    <s v="Thành "/>
    <s v="Nhơn"/>
    <s v="15CĐ - LTĐ"/>
    <s v="Công nghệ Điện -  Điện tử"/>
    <s v="Điện công nghiệp"/>
    <s v="Điện công nghiệp"/>
    <x v="0"/>
    <m/>
    <m/>
    <m/>
    <s v="0938891222"/>
    <s v="thanhnhon994@gmail.com"/>
    <x v="0"/>
    <n v="1994"/>
    <n v="24"/>
    <x v="0"/>
    <s v="4.Cao đẳng"/>
    <s v="Rồi"/>
    <s v="2.Trung cấp nghề"/>
    <m/>
    <m/>
    <s v="4.Trung bình khá"/>
    <s v="B1.Vừa học vừa làm"/>
    <m/>
    <s v="4. Xây dựng"/>
    <m/>
    <m/>
    <m/>
    <m/>
    <m/>
    <m/>
    <m/>
    <n v="48"/>
    <s v="1.Trước khi TN"/>
    <s v="Do trường giới thiệu"/>
    <m/>
    <s v="5.Rất kém"/>
    <s v="2.Tốt"/>
    <x v="2"/>
    <s v="3.Không liên quan"/>
    <m/>
    <s v="3.Từ 4-6 triệu"/>
    <s v="2. Từ 2-10người"/>
    <s v="Không"/>
    <m/>
    <s v="1. Nhân viên trong thời gian thử việc (thợ học việc"/>
    <m/>
    <s v="Không"/>
    <m/>
    <m/>
    <m/>
    <m/>
    <m/>
    <m/>
    <m/>
    <m/>
    <m/>
    <m/>
    <m/>
    <m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22"/>
    <s v="Trường Cao đẳng Lý Tự Trọng thành Phố Hồ Chí  Minh"/>
    <n v="15003529"/>
    <s v="Nguyễn "/>
    <s v="Đức"/>
    <s v="Thắng"/>
    <s v="15CĐ - LTĐ"/>
    <s v="Công nghệ Điện -  Điện tử"/>
    <s v="Điện công nghiệp"/>
    <s v="Điện công nghiệp"/>
    <x v="0"/>
    <s v="44/77 Lê Hoàng Phát, Phường 16"/>
    <s v="Quận Gò Vấp"/>
    <s v="Tp.hcm"/>
    <s v="0977490314"/>
    <s v="thang03031995@gmail.com"/>
    <x v="0"/>
    <n v="1995"/>
    <n v="23"/>
    <x v="0"/>
    <s v="4.Cao đẳng"/>
    <s v="Chưa"/>
    <m/>
    <m/>
    <m/>
    <s v="4.Trung bình khá"/>
    <s v="B1.Vừa học vừa làm"/>
    <m/>
    <s v="11.Khác, ghi cụ thể"/>
    <s v="Xây lắp cơ điện"/>
    <s v="Công ty TNHH MTV XLKT Điện Cơ Mạnh Tín"/>
    <s v="331, Quốc Lộ 13"/>
    <s v="Quận Thủ Đức"/>
    <s v="Tp.hcm"/>
    <n v="903959064"/>
    <s v="minh.pv@meteccons.vn"/>
    <n v="48"/>
    <s v="4.Trên 3 tháng"/>
    <s v="Quan hệ cá nhân"/>
    <m/>
    <s v="2.Tốt"/>
    <s v="2.Tốt"/>
    <x v="0"/>
    <s v="1.Có liên quan"/>
    <m/>
    <s v="3.Từ 4-6 triệu"/>
    <s v="4. Từ 200-300 người"/>
    <s v="Không"/>
    <m/>
    <s v="2. Nhân viên chính thức"/>
    <m/>
    <s v="Có"/>
    <s v="Điện công nghiệp"/>
    <s v="1.Đại học"/>
    <m/>
    <m/>
    <m/>
    <m/>
    <m/>
    <m/>
    <s v="Học nâng cao trình độ"/>
    <s v="Trường Đại học sư phạm kỹ thuật Tp.HCM"/>
    <s v="Công nghệ KT Điện - Điện Tử"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3"/>
    <s v="Trường Cao đẳng Lý Tự Trọng thành Phố Hồ Chí  Minh"/>
    <n v="15003545"/>
    <s v="Nguyễn "/>
    <s v="Hữu "/>
    <s v="Tâm"/>
    <s v="15CĐ - LTÔ"/>
    <s v="Công nghệ Động lực"/>
    <s v="Công nghệ Kỹ Thuật Ô Tô"/>
    <s v="Công nghệ Kỹ Thuật Ô Tô"/>
    <x v="0"/>
    <s v="770A Hà Huy Giáp, Phường Thạnh Lộc"/>
    <s v="Quận 12"/>
    <s v="Tp.hcm"/>
    <s v="0908111210"/>
    <s v="huutamnguyen1982@gmail.com"/>
    <x v="0"/>
    <n v="1982"/>
    <n v="36"/>
    <x v="2"/>
    <s v="4.Cao đẳng"/>
    <s v="Rồi"/>
    <s v="2.Trung cấp nghề"/>
    <m/>
    <m/>
    <s v="4.Trung bình khá"/>
    <s v="A1.Làm công ăn lương"/>
    <m/>
    <s v="11.Khác, ghi cụ thể"/>
    <s v="Bảo hiểm phi nhân thọ"/>
    <s v="Văn phòng đại diện giám địnhbồi thường PTT TP.HCM"/>
    <s v="205 Nguyễn Xí,"/>
    <s v="Quận Bình Thạnh"/>
    <s v="Tp.hcm"/>
    <m/>
    <m/>
    <n v="48"/>
    <s v="1.Trước khi TN"/>
    <s v="Qua quảng cáo trên Internet "/>
    <m/>
    <s v="1.Rất tốt"/>
    <s v="1.Rất tốt"/>
    <x v="0"/>
    <s v="1.Có liên quan"/>
    <m/>
    <s v="4. Từ 6-8 triệu"/>
    <s v="3. Từ 10-200 người"/>
    <s v="Không"/>
    <m/>
    <s v="2. Nhân viên chính thức"/>
    <m/>
    <s v="Có"/>
    <s v="Công nghệ ô tô"/>
    <s v="1.Đại học"/>
    <m/>
    <m/>
    <m/>
    <m/>
    <m/>
    <m/>
    <s v="Học nâng cao trình độ"/>
    <m/>
    <m/>
    <s v="1.Đại học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4"/>
    <s v="Trường Cao đẳng Lý Tự Trọng thành Phố Hồ Chí  Minh"/>
    <n v="15001621"/>
    <s v="Nguyễn "/>
    <s v="Phan "/>
    <s v="Thắng"/>
    <s v="15TCT - CK"/>
    <s v="Công nghệ Cơ khí"/>
    <s v="Cơ khí chế tạo"/>
    <e v="#N/A"/>
    <x v="1"/>
    <s v="80/17/15 Dương Quản Hàm"/>
    <s v="Quận Gò Vấp"/>
    <s v="Tp.hcm"/>
    <s v="01668016676"/>
    <s v="nguyenphanthang91@gmail.com"/>
    <x v="0"/>
    <n v="1997"/>
    <n v="21"/>
    <x v="0"/>
    <s v="3.Trung cấp"/>
    <s v="Chưa"/>
    <m/>
    <m/>
    <m/>
    <s v="3.Khá"/>
    <s v="A1.Làm công ăn lương"/>
    <m/>
    <s v="6.Thương mại &amp; Dịch vụ (Bán buôn, bán lẻ)"/>
    <m/>
    <s v="TNHH SX-TM PhaNa"/>
    <s v="60 Dương Thị Giang, Phường Tân Thới Nhất"/>
    <s v="Quận 12"/>
    <s v="Tp.hcm"/>
    <n v="2839714024"/>
    <s v="http://phana.com.vn/"/>
    <n v="48"/>
    <s v="2.Dưới 1 tháng"/>
    <s v="Do trường giới thiệu"/>
    <m/>
    <s v="2.Tốt"/>
    <s v="2.Tốt"/>
    <x v="0"/>
    <s v="1.Có liên quan"/>
    <m/>
    <s v="3.Từ 4-6 triệu"/>
    <s v="3. Từ 10-200 người"/>
    <s v="Có"/>
    <s v="2. Từ 2-4 tuần"/>
    <s v="2. Nhân viên chính thức"/>
    <m/>
    <s v="Có"/>
    <s v="Cơ khí "/>
    <s v="2.Cao đẳng"/>
    <m/>
    <m/>
    <m/>
    <m/>
    <m/>
    <m/>
    <m/>
    <m/>
    <m/>
    <m/>
    <s v="1.Hoàn toàn đồng ý"/>
    <s v="2.Đồng ý"/>
    <s v="2.Đồng ý"/>
    <s v="Tài liệu,chương trình (sách, v.v.)"/>
    <s v="Thực tập/ thực hành tại doanh nghiệp "/>
    <s v="Phương pháp giảng dạy của giáo viên"/>
    <m/>
    <s v="2.Đồng ý"/>
    <s v="2.Đồng ý"/>
  </r>
  <r>
    <n v="125"/>
    <s v="Trường Cao đẳng Lý Tự Trọng thành Phố Hồ Chí  Minh"/>
    <n v="15002323"/>
    <s v="Nguyễn "/>
    <s v="Thành"/>
    <s v="Trung"/>
    <s v="15TCT - CK"/>
    <s v="Công nghệ Cơ khí"/>
    <s v="Cơ khí chế tạo"/>
    <e v="#N/A"/>
    <x v="1"/>
    <s v="19/3A Ấp 4, Xã Nhị Bình, "/>
    <s v="Huyện Hóc Môn, "/>
    <s v="Tp.hcm"/>
    <s v="0961615393"/>
    <m/>
    <x v="0"/>
    <n v="1996"/>
    <n v="22"/>
    <x v="0"/>
    <s v="3.Trung cấp"/>
    <s v="Chưa"/>
    <m/>
    <m/>
    <m/>
    <s v="3.Khá"/>
    <s v="B2.Đang đi học"/>
    <m/>
    <m/>
    <m/>
    <m/>
    <m/>
    <m/>
    <m/>
    <m/>
    <m/>
    <m/>
    <m/>
    <m/>
    <m/>
    <m/>
    <m/>
    <x v="3"/>
    <e v="#N/A"/>
    <m/>
    <m/>
    <m/>
    <m/>
    <m/>
    <m/>
    <m/>
    <s v="Có"/>
    <s v="Cơ khí 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Cơ sở vật chất (phòng học, thư việnv.v.)"/>
    <m/>
    <s v="1.Hoàn toàn đồng ý"/>
    <s v="1.Hoàn toàn đồng ý"/>
  </r>
  <r>
    <n v="126"/>
    <s v="Trường Cao đẳng Lý Tự Trọng thành Phố Hồ Chí  Minh"/>
    <n v="15003425"/>
    <s v="Trần "/>
    <s v="Đăng "/>
    <s v="Tình "/>
    <s v="15TCT - CK"/>
    <s v="Công nghệ Cơ khí"/>
    <s v="Cơ khí chế tạo"/>
    <e v="#N/A"/>
    <x v="1"/>
    <s v="1000 Huỳnh Tấn Phát, "/>
    <s v="Quận 7"/>
    <s v="Tp.hcm"/>
    <s v="0975328493"/>
    <m/>
    <x v="0"/>
    <n v="1994"/>
    <n v="24"/>
    <x v="0"/>
    <s v="3.Trung cấp"/>
    <s v="Chưa"/>
    <m/>
    <m/>
    <m/>
    <s v="5.Trung bình"/>
    <s v="A1.Làm công ăn lương"/>
    <m/>
    <s v="11.Khác, ghi cụ thể"/>
    <s v="Gia công khuôn cơ khí (mộc)"/>
    <s v="Mộc Tân Minh (Daonh nghiệp tư nhân)"/>
    <s v="57 Nguyễn Thị Thập, Phường Tân Phú Trung"/>
    <s v="Quận 7"/>
    <s v="Tp.hcm"/>
    <s v="0903634492"/>
    <m/>
    <n v="48"/>
    <s v="2.Dưới 1 tháng"/>
    <s v="Quan hệ cá nhân"/>
    <m/>
    <s v="2.Tốt"/>
    <s v="2.Tốt"/>
    <x v="0"/>
    <s v="1.Có liên quan"/>
    <m/>
    <s v="4. Từ 6-8 triệu"/>
    <s v="2. Từ 2-10người"/>
    <s v="Có"/>
    <s v="2. Từ 2-4 tuần"/>
    <s v="1. Nhân viên trong thời gian thử việc (thợ học việ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27"/>
    <s v="Trường Cao đẳng Lý Tự Trọng thành Phố Hồ Chí  Minh"/>
    <n v="15003450"/>
    <s v="Mai"/>
    <s v="Nhật "/>
    <s v="Kha"/>
    <s v="15TCT - CK"/>
    <s v="Công nghệ Cơ khí"/>
    <s v="Cơ khí chế tạo"/>
    <e v="#N/A"/>
    <x v="1"/>
    <s v="86/71/9/10 Trường Chinh, Phường 12"/>
    <s v="Quận Tân Bình"/>
    <s v="Tp.hcm"/>
    <s v="0654874585"/>
    <m/>
    <x v="0"/>
    <n v="1997"/>
    <n v="21"/>
    <x v="0"/>
    <s v="3.Trung cấp"/>
    <s v="Chưa"/>
    <m/>
    <m/>
    <m/>
    <s v="4.Trung bình khá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Lý do khác"/>
    <m/>
    <s v="Anh Văn"/>
    <s v="3.Trung cấp"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8"/>
    <s v="Trường Cao đẳng Lý Tự Trọng thành Phố Hồ Chí  Minh"/>
    <n v="15000760"/>
    <s v="Lê "/>
    <s v="Ngọc "/>
    <s v="Khang"/>
    <s v="15TCT - Đ"/>
    <s v="Công nghệ Điện -  Điện tử"/>
    <s v="Điện Dân Dụng"/>
    <s v="Điện Dân Dụng"/>
    <x v="1"/>
    <s v="273 Ấp 5, Xã Mỹ Qúi Tân"/>
    <s v="Huyện Đức Huệ"/>
    <s v="Tp.hcm"/>
    <s v="0965758523"/>
    <s v="phanvinh07081994@gmail"/>
    <x v="0"/>
    <n v="1996"/>
    <n v="22"/>
    <x v="0"/>
    <s v="3.Trung cấp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: Rất khó tìm việc ở địa phương"/>
    <s v="3.Cả 2 công việc trên"/>
    <s v="Kỹ năng nghề không đáp ứng được yêu cầu công việc "/>
    <s v="Ngoại ngữ không đạt"/>
    <s v="Thiếu kinh nghiệm làm việc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29"/>
    <s v="Trường Cao đẳng Lý Tự Trọng thành Phố Hồ Chí  Minh"/>
    <n v="15000867"/>
    <s v="Nguyễn "/>
    <s v="Thanh "/>
    <s v="Vinh"/>
    <s v="15TCT - Đ"/>
    <s v="Công nghệ Điện -  Điện tử"/>
    <s v="Điện Dân Dụng"/>
    <s v="Điện Dân Dụng"/>
    <x v="1"/>
    <s v="867/7 Tân Sơn, Phường 12, "/>
    <s v="Quận Gò Vấp"/>
    <s v="Tp.hcm"/>
    <s v="01672121129"/>
    <s v="nguyenthanhvinh1810@gmail"/>
    <x v="0"/>
    <n v="1996"/>
    <n v="22"/>
    <x v="0"/>
    <s v="3.Trung cấp"/>
    <s v="Chưa"/>
    <m/>
    <m/>
    <m/>
    <s v="5.Trung bình"/>
    <s v="A1.Làm công ăn lương"/>
    <m/>
    <s v="11.Khác, ghi cụ thể"/>
    <s v="Bảo trì điện lạnh - Điện CN"/>
    <s v="TNHH Savills"/>
    <s v="Tòa nhà Ruby Tower 81-85 Hàm Nghi, Phường Nguyễn Thái Bình"/>
    <s v="Quận 1"/>
    <s v="Tp.hcm"/>
    <s v="02838239205"/>
    <s v="savills.com.vn"/>
    <n v="48"/>
    <s v="4.Trên 3 tháng"/>
    <s v="Qua quảng cáo trên Internet "/>
    <m/>
    <s v="3.Trung bình"/>
    <s v="3.Trung bình"/>
    <x v="1"/>
    <s v="2.Liên quan"/>
    <m/>
    <s v="3.Từ 4-6 triệu"/>
    <s v="3. Từ 10-200 người"/>
    <s v="Có"/>
    <s v="2. Từ 2-4 tuần"/>
    <s v="1. Nhân viên trong thời gian thử việc (thợ học việc)"/>
    <m/>
    <s v="Có"/>
    <s v="Điện công nghiệp - Dân dụng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Thực tập/ thực hành tại doanh nghiệp "/>
    <m/>
    <s v="2.Đồng ý"/>
    <s v="2.Đồng ý"/>
  </r>
  <r>
    <n v="130"/>
    <s v="Trường Cao đẳng Lý Tự Trọng thành Phố Hồ Chí  Minh"/>
    <n v="15003347"/>
    <s v="Bùi "/>
    <s v="Thị Kim "/>
    <s v="Nhung"/>
    <s v="15TCT - MTT"/>
    <s v="Công nghệ May - Thời trang"/>
    <s v="Công nghệ May"/>
    <s v="Công nghệ May"/>
    <x v="1"/>
    <s v="235/125 Phạm Văn Hai, Phường 5,"/>
    <s v="Quận Tân Bình"/>
    <s v="Tp.hcm"/>
    <s v="01644965290"/>
    <s v="nhung97smx1@gmail.com"/>
    <x v="1"/>
    <n v="1997"/>
    <n v="21"/>
    <x v="0"/>
    <s v="3.Trung cấp"/>
    <s v="Chưa"/>
    <m/>
    <m/>
    <m/>
    <s v="3.Khá"/>
    <s v="A1.Làm công ăn lương"/>
    <m/>
    <s v="11.Khác, ghi cụ thể"/>
    <s v="May mặc"/>
    <s v="Sài Gòn May mặc xuất nhập khẩu"/>
    <s v="45 Bùi Văn Thêm, Phường 9"/>
    <s v="Quận Phú Nhuận"/>
    <s v="Tp.hcm"/>
    <s v="0283847887"/>
    <s v="smx92@gmail.vnn.vn"/>
    <n v="48"/>
    <s v="3. Từ 1-3 tháng"/>
    <s v="Quan hệ cá nhân"/>
    <m/>
    <s v="2.Tốt"/>
    <s v="2.Tốt"/>
    <x v="0"/>
    <s v="1.Có liên quan"/>
    <m/>
    <s v="3.Từ 4-6 triệu"/>
    <s v="5. Trên 3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m/>
    <m/>
    <m/>
    <s v="2.Đồng ý"/>
    <s v="2.Đồng ý"/>
  </r>
  <r>
    <n v="131"/>
    <s v="Trường Cao đẳng Lý Tự Trọng thành Phố Hồ Chí  Minh"/>
    <n v="15003375"/>
    <s v="Trần"/>
    <s v="Nguyễn Xuân"/>
    <s v="Thảo"/>
    <s v="15TCT - MTT"/>
    <s v="Công nghệ May - Thời trang"/>
    <s v="Công nghệ May"/>
    <s v="Công nghệ May"/>
    <x v="1"/>
    <s v="71/146 Nguyễn Bậc, Phường 3, "/>
    <s v="Quận Tân Bình"/>
    <s v="Tp.hcm"/>
    <s v="01212124037"/>
    <m/>
    <x v="1"/>
    <n v="1997"/>
    <n v="21"/>
    <x v="0"/>
    <s v="3.Trung cấp"/>
    <s v="Chưa"/>
    <m/>
    <m/>
    <m/>
    <s v="4.Trung bình khá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Lý do khác: Muốn học nâng cao trình độ lên bậc học cao hơn"/>
    <s v="2.CV không liên quan đến nghề được đào tạo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Cơ sở vật chất (phòng học, thư việnv.v.)"/>
    <s v="Kỹ năng thực hành của giáo viên"/>
    <m/>
    <s v="2.Đồng ý"/>
    <s v="2.Đồng ý"/>
  </r>
  <r>
    <n v="132"/>
    <s v="Trường Cao đẳng Lý Tự Trọng thành Phố Hồ Chí  Minh"/>
    <n v="15003298"/>
    <s v="Ngô "/>
    <s v="Văn "/>
    <s v="Cường"/>
    <s v="15TCT - NL"/>
    <s v="Công nghệ Nhiệt lạnh"/>
    <s v="Công nghệ kỹ thuật nhiệt lanj"/>
    <s v="Công nghệ kỹ thuật nhiệt lanj"/>
    <x v="1"/>
    <s v="8/12 Phan Văn Hớn, Phường Tân Thới Nhất, "/>
    <s v="Quận 12"/>
    <s v="Tp.hcm"/>
    <s v="0968821152"/>
    <s v="cuongsenvent137@gmail.com"/>
    <x v="0"/>
    <n v="1997"/>
    <n v="21"/>
    <x v="0"/>
    <s v="3.Trung cấp"/>
    <s v="Chưa"/>
    <m/>
    <m/>
    <m/>
    <s v="5.Trung bình"/>
    <s v="A1.Làm công ăn lương"/>
    <m/>
    <s v="11.Khác, ghi cụ thể"/>
    <s v="Chạy xe thư báo"/>
    <s v="Cổ Phần Hợp Nhất Quốc Tế"/>
    <s v="146-148 Cộng Hòa, Phường 12"/>
    <s v="Quận Tân Bình"/>
    <s v="Tp.hcm"/>
    <s v="02839481555"/>
    <s v="http://www.hopnhat.vn/"/>
    <n v="48"/>
    <s v="4.Trên 3 tháng"/>
    <s v="Qua quảng cáo trên Internet "/>
    <m/>
    <s v="2.Tốt"/>
    <s v="2.Tốt"/>
    <x v="2"/>
    <s v="3.Không liên quan"/>
    <m/>
    <s v="4. Từ 6-8 triệu"/>
    <s v="3. Từ 10-200 người"/>
    <s v="Không"/>
    <m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Kỹ năng thực hành của giáo viên"/>
    <m/>
    <m/>
    <s v="2.Đồng ý"/>
    <s v="2.Đồng ý"/>
  </r>
  <r>
    <n v="133"/>
    <s v="Trường Cao đẳng Lý Tự Trọng thành Phố Hồ Chí  Minh"/>
    <n v="15002060"/>
    <s v="Lê "/>
    <s v="Tấn"/>
    <s v="Thành"/>
    <s v="15TCT - NL"/>
    <s v="Công nghệ Nhiệt lạnh"/>
    <s v="Công nghệ kỹ thuật nhiệt lanj"/>
    <s v="Công nghệ kỹ thuật nhiệt lanj"/>
    <x v="1"/>
    <s v="9 Tổ 13 Ấp  Giữa, Hiệp Thạnh"/>
    <s v="Huyện Gò Dầu"/>
    <s v="Tp.hcm"/>
    <s v="0941801236"/>
    <m/>
    <x v="0"/>
    <n v="1997"/>
    <n v="21"/>
    <x v="0"/>
    <s v="3.Trung cấp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3.Đồng ý phần nào"/>
    <s v="Tài liệu,chương trình (sách, v.v.)"/>
    <s v="Trang thiết bị (máy móc, công cụ, v.v.) "/>
    <s v="Thực tập/ thực hành tại doanh nghiệp "/>
    <m/>
    <s v="2.Đồng ý"/>
    <s v="2.Đồng ý"/>
  </r>
  <r>
    <n v="134"/>
    <s v="Trường Cao đẳng Lý Tự Trọng thành Phố Hồ Chí  Minh"/>
    <n v="15000839"/>
    <s v="Nguyễn "/>
    <s v="Văn "/>
    <s v="Mẫu"/>
    <s v="15TN - CK"/>
    <s v="Công nghệ Cơ khí"/>
    <s v="Cơ khí chế tạo"/>
    <e v="#N/A"/>
    <x v="1"/>
    <s v="21/08 Vườn Lài, "/>
    <s v="Quận Tân Phú"/>
    <s v="Tp.hcm"/>
    <s v="01633845863"/>
    <s v="nguyenvanmau1997@gmail.com"/>
    <x v="0"/>
    <n v="1997"/>
    <n v="21"/>
    <x v="0"/>
    <s v="2.Trung học phổ thông"/>
    <s v="Chưa"/>
    <m/>
    <m/>
    <m/>
    <s v="3.Khá"/>
    <s v="A1.Làm công ăn lương"/>
    <m/>
    <s v="6.Thương mại &amp; Dịch vụ (Bán buôn, bán lẻ)"/>
    <m/>
    <s v="Vật lý trị liệu - Phục hồi chức năng PhaNa"/>
    <s v="62 Dương Thị Giang"/>
    <s v="Quận 12"/>
    <s v="Tp.hcm"/>
    <n v="2839714024"/>
    <s v="http://phana.com.vn/"/>
    <n v="48"/>
    <s v="2.Dưới 1 tháng"/>
    <s v="Quan hệ cá nhân"/>
    <m/>
    <s v="2.Tốt"/>
    <s v="2.Tốt"/>
    <x v="0"/>
    <s v="1.Có liên quan"/>
    <m/>
    <s v="3.Từ 4-6 triệu"/>
    <s v="3. Từ 10-200 người"/>
    <s v="Có"/>
    <s v="1. Dưới 2 tuần"/>
    <s v="2. Nhân viên chính thức"/>
    <m/>
    <s v="Không"/>
    <m/>
    <m/>
    <m/>
    <m/>
    <m/>
    <m/>
    <m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35"/>
    <s v="Trường Cao đẳng Lý Tự Trọng thành Phố Hồ Chí  Minh"/>
    <n v="15000520"/>
    <s v="Lê "/>
    <s v="Minh "/>
    <s v="Bình"/>
    <s v="15TN - CK"/>
    <s v="Công nghệ Cơ khí"/>
    <s v="Cơ khí chế tạo"/>
    <e v="#N/A"/>
    <x v="1"/>
    <s v="378/30 Lê Trọng Tấn"/>
    <s v="Quận Tân Phú"/>
    <s v="Tp.hcm"/>
    <s v="0971277553"/>
    <s v="leminhbinhv@gmail.com"/>
    <x v="0"/>
    <n v="1996"/>
    <n v="22"/>
    <x v="0"/>
    <s v="3.Trung cấp"/>
    <s v="Chưa"/>
    <m/>
    <m/>
    <m/>
    <s v="4.Trung bình khá"/>
    <s v="B1.Vừa học vừa làm"/>
    <m/>
    <s v="11.Khác, ghi cụ thể"/>
    <s v="Phân phối sửa chữa máy nén khí"/>
    <s v="TNHH Phục Hưng"/>
    <s v="317/220 Phan Đăng Giản, Bình Hưng Hòa"/>
    <s v="Quận Bình Tân"/>
    <s v="Tp.hcm"/>
    <m/>
    <m/>
    <n v="48"/>
    <s v="4.Trên 3 tháng"/>
    <s v="Do trường giới thiệu"/>
    <m/>
    <s v="2.Tốt"/>
    <s v="2.Tốt"/>
    <x v="0"/>
    <s v="1.Có liên quan"/>
    <m/>
    <s v="3.Từ 4-6 triệu"/>
    <s v="3. Từ 10-200 người"/>
    <s v="Có"/>
    <s v="3. Từ 4-6 tuần"/>
    <s v="1. Nhân viên trong thời gian thử việc (thợ học việc"/>
    <m/>
    <s v="Có"/>
    <s v="Cơ Khí"/>
    <s v="1.Đại học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6"/>
    <s v="Trường Cao đẳng Lý Tự Trọng thành Phố Hồ Chí  Minh"/>
    <n v="15003048"/>
    <s v="Tạ "/>
    <s v="Công "/>
    <s v="Tài"/>
    <s v="15TN - CK"/>
    <s v="Công nghệ Cơ khí"/>
    <s v="Cơ khí chế tạo"/>
    <e v="#N/A"/>
    <x v="1"/>
    <s v="336/16/67 Nguyễn Văn Luông, Phường 12"/>
    <s v="Quận 6"/>
    <s v="Tp.hcm"/>
    <n v="1214063518"/>
    <m/>
    <x v="0"/>
    <n v="1994"/>
    <n v="24"/>
    <x v="0"/>
    <s v="2.Trung học phổ thông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Thực tập/ thực hành tại doanh nghiệp "/>
    <m/>
    <s v="1.Hoàn toàn đồng ý"/>
    <s v="1.Hoàn toàn đồng ý"/>
  </r>
  <r>
    <n v="137"/>
    <s v="Trường Cao đẳng Lý Tự Trọng thành Phố Hồ Chí  Minh"/>
    <n v="15003426"/>
    <s v="Trần "/>
    <s v="Thanh "/>
    <s v="Tín"/>
    <s v="15TN - CK"/>
    <s v="Công nghệ Cơ khí"/>
    <s v="Cơ khí chế tạo"/>
    <e v="#N/A"/>
    <x v="1"/>
    <s v="166/5A KP3, Đường Tân Thới Nhất 1A, Phường Tân Thới Nhất"/>
    <s v="Quận 12"/>
    <s v="Tp.hcm"/>
    <s v="0977996755"/>
    <s v="thanhtin1861996@gmail.com"/>
    <x v="0"/>
    <n v="1996"/>
    <n v="22"/>
    <x v="0"/>
    <s v="3.Trung cấp"/>
    <s v="Chưa"/>
    <m/>
    <m/>
    <m/>
    <s v="4.Trung bình khá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1.Hoàn toàn đồng ý"/>
    <s v="1.Hoàn toàn đồng ý"/>
    <s v="1.Hoàn toàn đồng ý"/>
    <s v="Tài liệu,chương trình (sách, v.v.)"/>
    <s v="Trang thiết bị (máy móc, công cụ, v.v.) "/>
    <s v="Phương pháp giảng dạy của giáo viên"/>
    <m/>
    <s v="1.Hoàn toàn đồng ý"/>
    <s v="1.Hoàn toàn đồng ý"/>
  </r>
  <r>
    <n v="138"/>
    <s v="Trường Cao đẳng Lý Tự Trọng thành Phố Hồ Chí  Minh"/>
    <n v="14000181"/>
    <s v="Lương "/>
    <s v="Phước "/>
    <s v="Đạo"/>
    <s v="15TN - CK"/>
    <s v="Công nghệ Cơ khí"/>
    <s v="Cơ khí chế tạo"/>
    <e v="#N/A"/>
    <x v="1"/>
    <s v="72/34 Dương Đức Hiền, Phường Tây Thạnh"/>
    <s v="Quận Tân Phú "/>
    <s v="Tp.hcm"/>
    <s v="0964022977"/>
    <s v="luongphuocdao2921@gmail.com"/>
    <x v="0"/>
    <n v="1995"/>
    <n v="23"/>
    <x v="0"/>
    <s v="3.Trung cấp"/>
    <s v="Chưa"/>
    <m/>
    <m/>
    <m/>
    <s v="4.Trung bình khá"/>
    <s v="B1.Vừa học vừa làm"/>
    <m/>
    <s v="6.Thương mại &amp; Dịch vụ (Bán buôn, bán lẻ)"/>
    <m/>
    <s v="Công ty Cổ Phần Sữa Việt Nam ViNaMilk"/>
    <s v="Số 10 Tân Trào, Phường Tân Phú"/>
    <s v="Quận 7"/>
    <s v="Tp.hcm"/>
    <n v="28354155555"/>
    <s v="http://www.vinamilk.com.vn"/>
    <n v="48"/>
    <s v="2.Dưới 1 tháng"/>
    <s v="Qua quảng cáo trên Internet "/>
    <m/>
    <s v="2.Tốt"/>
    <s v="2.Tốt"/>
    <x v="2"/>
    <s v="3.Không liên quan"/>
    <m/>
    <s v="4. Từ 6-8 triệu"/>
    <s v="5. Trên 300 người"/>
    <s v="Không"/>
    <m/>
    <s v="2. Nhân viên chính thức"/>
    <m/>
    <s v="Có"/>
    <s v="Cơ Khí"/>
    <s v="2.Cao đẳng"/>
    <m/>
    <m/>
    <m/>
    <m/>
    <m/>
    <m/>
    <s v="Học nâng cao trình độ"/>
    <s v="Trường Cao đẳng Lý Tự Trọng Tp.HCM"/>
    <s v="Công nghệ Kỹ thuật Cơ khí"/>
    <s v="2.Cao đẳng"/>
    <s v="2.Đồng ý"/>
    <s v="2.Đồng ý"/>
    <s v="3.Đồng ý phần nào"/>
    <s v="Trang thiết bị (máy móc, công cụ, v.v.) "/>
    <s v="Cơ sở vật chất (phòng học, thư việnv.v.)"/>
    <s v="Kỹ năng thực hành của giáo viên"/>
    <m/>
    <s v="2.Đồng ý"/>
    <s v="2.Đồng ý"/>
  </r>
  <r>
    <n v="139"/>
    <s v="Trường Cao đẳng Lý Tự Trọng thành Phố Hồ Chí  Minh"/>
    <n v="15003230"/>
    <s v="Nguyễn "/>
    <s v="Chí "/>
    <s v="Công"/>
    <s v="15TN - CK"/>
    <s v="Công nghệ Cơ khí"/>
    <s v="Cơ khí chế tạo"/>
    <e v="#N/A"/>
    <x v="1"/>
    <s v="105/9 Nguyễn Thị Tú, Phường Bình Hưng Hòa"/>
    <s v="Quận Bình Tân"/>
    <s v="Tp.hcm"/>
    <s v="0961493749"/>
    <s v="caraven1303@gmail.com"/>
    <x v="0"/>
    <n v="1994"/>
    <n v="24"/>
    <x v="0"/>
    <s v="3.Trung cấp"/>
    <s v="Rồi"/>
    <s v="3.Cao đẳng nghề"/>
    <s v="Trường Đại học Công nghiệp Thực phẩm"/>
    <m/>
    <s v="5.Trung bình"/>
    <s v="A1.Làm công ăn lương"/>
    <m/>
    <s v="11.Khác, ghi cụ thể"/>
    <s v="Thi công công trình điện"/>
    <s v="TNHH Xây dựng cơ điện Tâm Nhất Quản Nam"/>
    <m/>
    <m/>
    <s v="Quảng Nam"/>
    <m/>
    <m/>
    <n v="48"/>
    <s v="4.Trên 3 tháng"/>
    <s v="Quan hệ cá nhân"/>
    <m/>
    <s v="2.Tốt"/>
    <s v="2.Tốt"/>
    <x v="1"/>
    <s v="2.Liên quan"/>
    <m/>
    <s v="5. Trên 8 triệu"/>
    <s v="3. Từ 10-200 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hực tập/ thực hành tại doanh nghiệp "/>
    <s v="Phương pháp giảng dạy của giáo viên"/>
    <m/>
    <m/>
    <s v="2.Đồng ý"/>
    <s v="2.Đồng ý"/>
  </r>
  <r>
    <n v="140"/>
    <s v="Trường Cao đẳng Lý Tự Trọng thành Phố Hồ Chí  Minh"/>
    <n v="15003126"/>
    <s v="Trần "/>
    <s v="Thế "/>
    <s v="Phương"/>
    <s v="15TN - Đ"/>
    <s v="Công nghệ Điện -  Điện tử"/>
    <s v="Điện Dân Dụng"/>
    <s v="Điện Dân Dụng"/>
    <x v="1"/>
    <s v="42/5 Đường Số 2 , Phường Hiệp Bình Phước"/>
    <s v="Quận Thủ Đức"/>
    <s v="Tp.hcm"/>
    <s v="01674155330"/>
    <m/>
    <x v="0"/>
    <n v="1995"/>
    <n v="23"/>
    <x v="0"/>
    <s v="3.Trung cấp"/>
    <s v="Chưa"/>
    <m/>
    <m/>
    <m/>
    <s v="3.Khá"/>
    <s v="B1.Vừa học vừa làm"/>
    <m/>
    <s v="6.Thương mại &amp; Dịch vụ (Bán buôn, bán lẻ)"/>
    <m/>
    <s v="Công ty TNHH MTV Công  Nghệ Chung Tín"/>
    <s v="04 Nguyễn Đình Chiểu, "/>
    <s v="Phường Đa Kao, Quận 1"/>
    <s v="Tp.hcm"/>
    <s v="0977657599"/>
    <m/>
    <n v="48"/>
    <s v="1.Trước khi TN"/>
    <s v="Quan hệ cá nhân"/>
    <m/>
    <s v="3.Trung bình"/>
    <s v="3.Trung bình"/>
    <x v="0"/>
    <s v="1.Có liên quan"/>
    <m/>
    <s v="3.Từ 4-6 triệu"/>
    <s v="3. Từ 10-200 người"/>
    <s v="Có"/>
    <s v="2. Từ 2-4 tuần"/>
    <s v="2. Nhân viên chính thức"/>
    <m/>
    <s v="Có"/>
    <s v="Điện công nghiệp"/>
    <s v="2.Cao đẳng"/>
    <m/>
    <m/>
    <m/>
    <m/>
    <m/>
    <m/>
    <s v="Học nâng cao trình độ"/>
    <m/>
    <s v="Điện công nghiệp"/>
    <s v="2.Cao đẳng"/>
    <s v="2.Đồng ý"/>
    <s v="2.Đồng ý"/>
    <s v="2.Đồng ý"/>
    <s v="Tài liệu,chương trình (sách, v.v.)"/>
    <s v="Trang thiết bị (máy móc, công cụ, v.v.) "/>
    <s v="Kỹ năng thực hành của giáo viên"/>
    <m/>
    <s v="2.Đồng ý"/>
    <s v="2.Đồng ý"/>
  </r>
  <r>
    <n v="141"/>
    <s v="Trường Cao đẳng Lý Tự Trọng thành Phố Hồ Chí  Minh"/>
    <n v="15000996"/>
    <s v="Bùi "/>
    <s v="Công "/>
    <s v="Thắng"/>
    <s v="15TN - Đ"/>
    <s v="Công nghệ Điện -  Điện tử"/>
    <s v="Điện Dân Dụng"/>
    <s v="Điện Dân Dụng"/>
    <x v="1"/>
    <s v="196/57/7 Lê Thị Riêng,"/>
    <s v="Quận 12"/>
    <s v="Tp.hcm"/>
    <s v="01646285930"/>
    <s v="buicongthang1972@gmail.com"/>
    <x v="0"/>
    <n v="1997"/>
    <n v="21"/>
    <x v="0"/>
    <s v="3.Trung cấp"/>
    <s v="Chưa"/>
    <m/>
    <m/>
    <m/>
    <s v="3.Khá"/>
    <s v="B1.Vừa học vừa làm"/>
    <m/>
    <s v="6.Thương mại &amp; Dịch vụ (Bán buôn, bán lẻ)"/>
    <m/>
    <s v="Công Ty Cổ Phần Hoàn Xanh"/>
    <s v="Số 20 Đường 53, Phường 14"/>
    <s v="Quận Gò Vấp"/>
    <s v="Tp.hcm"/>
    <n v="2839891640"/>
    <m/>
    <n v="48"/>
    <s v="1.Trước khi TN"/>
    <s v="Qua quảng cáo trên Internet "/>
    <m/>
    <s v="3.Trung bình"/>
    <s v="1.Rất tốt"/>
    <x v="0"/>
    <s v="1.Có liên quan"/>
    <m/>
    <s v="5. Trên 8 triệu"/>
    <s v="3. Từ 10-200 người"/>
    <s v="Không"/>
    <m/>
    <s v="2. Nhân viên chính thức"/>
    <m/>
    <s v="Có"/>
    <s v="Điện tử công nghiệp"/>
    <s v="2.Cao đẳng"/>
    <m/>
    <m/>
    <m/>
    <m/>
    <m/>
    <m/>
    <s v="Học nâng cao trình độ"/>
    <s v="Cao đẳng Lý Tự Trọng Tp.HCM"/>
    <s v="Điện - Điện Tử"/>
    <s v="2.Cao đẳng"/>
    <s v="2.Đồng ý"/>
    <s v="3.Đồng ý phần nào"/>
    <s v="2.Đồng ý"/>
    <s v="Trang thiết bị (máy móc, công cụ, v.v.) "/>
    <s v="Cơ sở vật chất (phòng học, thư việnv.v.)"/>
    <s v="Phương pháp giảng dạy của giáo viên"/>
    <m/>
    <s v="2.Đồng ý"/>
    <s v="2.Đồng ý"/>
  </r>
  <r>
    <n v="142"/>
    <s v="Trường Cao đẳng Lý Tự Trọng thành Phố Hồ Chí  Minh"/>
    <n v="15003421"/>
    <s v="Hoàng "/>
    <s v="Ngọc "/>
    <s v="Độ"/>
    <s v="15TN - Đ"/>
    <s v="Công nghệ Điện -  Điện tử"/>
    <s v="Điện Dân Dụng"/>
    <s v="Điện Dân Dụng"/>
    <x v="1"/>
    <s v="19 Bạch Đằng, Phường 2"/>
    <s v="Quận Tân Bình"/>
    <s v="Tp.hcm"/>
    <s v="01643259010"/>
    <m/>
    <x v="0"/>
    <n v="1996"/>
    <n v="22"/>
    <x v="0"/>
    <s v="3.Trung cấp"/>
    <s v="Chưa"/>
    <m/>
    <m/>
    <m/>
    <s v="5.Trung bình"/>
    <s v="B2.Đang đi học"/>
    <m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Cao đẳng Văn hóa nghệ thuật Tp.HCM"/>
    <s v="Diễn viên kịch điện ảnh"/>
    <s v="2.Cao đẳng"/>
    <s v="2.Đồng ý"/>
    <s v="2.Đồng ý"/>
    <s v="2.Đồng ý"/>
    <s v="Tài liệu,chương trình (sách, v.v.)"/>
    <s v="Thực tập/ thực hành tại doanh nghiệp "/>
    <s v="Kỹ năng thực hành của giáo viên"/>
    <m/>
    <s v="2.Đồng ý"/>
    <s v="2.Đồng ý"/>
  </r>
  <r>
    <n v="143"/>
    <s v="Trường Cao đẳng Lý Tự Trọng thành Phố Hồ Chí  Minh"/>
    <n v="15003429"/>
    <s v="Nguyễn "/>
    <s v="Tấn"/>
    <s v="Tâm"/>
    <s v="15TN - Đ"/>
    <s v="Công nghệ Điện -  Điện tử"/>
    <s v="Điện Dân Dụng"/>
    <s v="Điện Dân Dụng"/>
    <x v="1"/>
    <s v="252 Nguyễn Trãi, Phường Nguyễn Cư Trinh"/>
    <s v="Quận 1"/>
    <s v="Tp.hcm"/>
    <s v="0976850212"/>
    <s v="nguyentantam94@gmail"/>
    <x v="0"/>
    <n v="1994"/>
    <n v="24"/>
    <x v="0"/>
    <s v="3.Trung cấp"/>
    <s v="Chưa"/>
    <m/>
    <m/>
    <m/>
    <s v="5.Trung bình"/>
    <s v="C.Không tìm được việc làm"/>
    <m/>
    <m/>
    <m/>
    <m/>
    <m/>
    <m/>
    <m/>
    <m/>
    <m/>
    <m/>
    <m/>
    <m/>
    <m/>
    <m/>
    <m/>
    <x v="3"/>
    <e v="#N/A"/>
    <m/>
    <m/>
    <m/>
    <m/>
    <m/>
    <m/>
    <m/>
    <m/>
    <m/>
    <m/>
    <s v="Vì không tìm được việc làm đúng với ngành nghề được đào tạo"/>
    <s v="3.Cả 2 công việc trên"/>
    <s v="Ngoại ngữ không đạt"/>
    <s v="Thiếu kinh nghiệm làm việc"/>
    <s v="Thiếu thông tin về việc làm "/>
    <m/>
    <m/>
    <m/>
    <m/>
    <m/>
    <s v="2.Đồng ý"/>
    <s v="2.Đồng ý"/>
    <s v="2.Đồng ý"/>
    <s v="Tài liệu,chương trình (sách, v.v.)"/>
    <s v="Trang thiết bị (máy móc, công cụ, v.v.) "/>
    <s v="Thực tập/ thực hành tại doanh nghiệp "/>
    <m/>
    <s v="2.Đồng ý"/>
    <s v="2.Đồng ý"/>
  </r>
  <r>
    <n v="144"/>
    <s v="Trường Cao đẳng Lý Tự Trọng thành Phố Hồ Chí  Minh"/>
    <n v="15003220"/>
    <s v="Lê "/>
    <s v="Văn "/>
    <s v="Di"/>
    <s v="15TN - Đ"/>
    <s v="Công nghệ Điện -  Điện tử"/>
    <s v="Điện Dân Dụng"/>
    <s v="Điện Dân Dụng"/>
    <x v="1"/>
    <s v="23 Dân Tộc, Phường Tân Thành"/>
    <s v="Quận Tân Phú"/>
    <s v="Tp.hcm"/>
    <s v="0984912153"/>
    <s v="vandile422@gmail.com"/>
    <x v="0"/>
    <n v="1997"/>
    <n v="21"/>
    <x v="0"/>
    <s v="3.Trung cấp"/>
    <s v="Chưa"/>
    <m/>
    <m/>
    <m/>
    <s v="3.Khá"/>
    <s v="D.Khác"/>
    <s v="Tự sữa chữa tại gia"/>
    <s v="11.Khác, ghi cụ thể"/>
    <s v="Bảo trì sửa chữa Máy điện"/>
    <m/>
    <s v="23 Dân tộc, Phường Tân Thành"/>
    <s v="Quận Tân Phú"/>
    <s v="Tp.hcm"/>
    <n v="984912153"/>
    <s v="vandile422@gmail.com"/>
    <n v="48"/>
    <s v="2.Dưới 1 tháng"/>
    <s v="Quan hệ cá nhân"/>
    <m/>
    <s v="2.Tốt"/>
    <s v="2.Tốt"/>
    <x v="0"/>
    <s v="1.Có liên quan"/>
    <m/>
    <s v="3.Từ 4-6 triệu"/>
    <s v="2. Từ 2-10người"/>
    <s v="Có"/>
    <s v="2. Từ 2-4 tuần"/>
    <s v="2. Nhân viên chính thức"/>
    <m/>
    <s v="Có"/>
    <s v="Tiếng Hàn Quốc"/>
    <s v="4.Sơ cấp"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m/>
    <m/>
    <s v="2.Đồng ý"/>
    <s v="2.Đồng ý"/>
  </r>
  <r>
    <n v="145"/>
    <s v="Trường Cao đẳng Lý Tự Trọng thành Phố Hồ Chí  Minh"/>
    <n v="15003490"/>
    <s v="Bùi "/>
    <s v="Hoàng"/>
    <s v="Nhân"/>
    <s v="15TN - NL"/>
    <s v="Công nghệ Nhiệt lạnh"/>
    <s v="Công nghệ kỹ thuật nhiệt lanj"/>
    <s v="Công nghệ kỹ thuật nhiệt lanj"/>
    <x v="1"/>
    <s v="Nguyễn Thái Bình, Kp8"/>
    <s v="Thị Trấn Dương Đông, "/>
    <s v="Phú Quốc, Kiêng Giang"/>
    <s v="01226573444"/>
    <m/>
    <x v="0"/>
    <n v="1996"/>
    <n v="22"/>
    <x v="0"/>
    <s v="3.Trung cấp"/>
    <s v="Chưa"/>
    <m/>
    <m/>
    <m/>
    <s v="5.Trung bình"/>
    <s v="D.Khác"/>
    <s v="Không xin việc, dự tính học liên thông"/>
    <m/>
    <m/>
    <m/>
    <m/>
    <m/>
    <m/>
    <m/>
    <m/>
    <m/>
    <m/>
    <m/>
    <m/>
    <m/>
    <m/>
    <x v="3"/>
    <e v="#N/A"/>
    <m/>
    <m/>
    <m/>
    <m/>
    <m/>
    <m/>
    <m/>
    <m/>
    <m/>
    <m/>
    <m/>
    <m/>
    <m/>
    <m/>
    <m/>
    <m/>
    <s v="Học nâng cao trình độ"/>
    <s v="Trường sài Gòn tourist"/>
    <s v="Hướng dẫn viên du lịch"/>
    <s v="2.Cao đẳng"/>
    <s v="2.Đồng ý"/>
    <s v="2.Đồng ý"/>
    <s v="2.Đồng ý"/>
    <s v="Trang thiết bị (máy móc, công cụ, v.v.) "/>
    <s v="Thực tập/ thực hành tại doanh nghiệp "/>
    <s v="Phương pháp giảng dạy của giáo viên"/>
    <m/>
    <s v="2.Đồng ý"/>
    <s v="2.Đồng ý"/>
  </r>
  <r>
    <n v="146"/>
    <s v="Trường Cao đẳng Lý Tự Trọng thành Phố Hồ Chí  Minh"/>
    <n v="15003443"/>
    <s v="Nguyễn "/>
    <s v="Trung"/>
    <s v="Hiếu "/>
    <s v="15TN - NL"/>
    <s v="Công nghệ Nhiệt lạnh"/>
    <s v="Công nghệ kỹ thuật nhiệt lanj"/>
    <s v="Công nghệ kỹ thuật nhiệt lanj"/>
    <x v="1"/>
    <s v="154/12 Đông Hưng Thuận, Phường Tân Hưng Thuận,"/>
    <s v="Quận 12"/>
    <s v="Tp.hcm"/>
    <s v="0912132522"/>
    <m/>
    <x v="0"/>
    <n v="1995"/>
    <n v="23"/>
    <x v="0"/>
    <s v="3.Trung cấp"/>
    <s v="Chưa"/>
    <m/>
    <m/>
    <m/>
    <s v="3.Khá"/>
    <s v="A1.Làm công ăn lương"/>
    <m/>
    <s v="11.Khác, ghi cụ thể"/>
    <s v="Bảo trì Điện lạnh"/>
    <s v="Cơ Điện Lạnh Bảo Duy"/>
    <s v="17/31 Trần Văn Ơn, Phường Tân Sơn Nhì"/>
    <s v="Quận Tân Phú"/>
    <s v="Tp.hcm"/>
    <s v="0909298356"/>
    <s v="baoduycdl@yahoo.com.vn"/>
    <n v="48"/>
    <s v="2.Dưới 1 tháng"/>
    <s v="Quan hệ cá nhân"/>
    <m/>
    <s v="2.Tốt"/>
    <s v="2.Tốt"/>
    <x v="0"/>
    <s v="1.Có liên quan"/>
    <m/>
    <s v="3.Từ 4-6 triệu"/>
    <s v="2. Từ 2-10người"/>
    <s v="Có"/>
    <s v="2. Từ 2-4 tuần"/>
    <s v="2. Nhân viên chính thức"/>
    <m/>
    <s v="Không"/>
    <m/>
    <m/>
    <m/>
    <m/>
    <m/>
    <m/>
    <m/>
    <m/>
    <m/>
    <m/>
    <m/>
    <m/>
    <s v="2.Đồng ý"/>
    <s v="2.Đồng ý"/>
    <s v="2.Đồng ý"/>
    <s v="Trang thiết bị (máy móc, công cụ, v.v.) "/>
    <s v="Thực tập/ thực hành tại doanh nghiệp "/>
    <s v="Kỹ năng thực hành của giáo viên"/>
    <m/>
    <s v="2.Đồng ý"/>
    <s v="2.Đồng ý"/>
  </r>
  <r>
    <n v="147"/>
    <s v="Trường Cao đẳng Lý Tự Trọng thành Phố Hồ Chí  Minh"/>
    <n v="15003240"/>
    <s v="Nguyễn "/>
    <m/>
    <s v="Là"/>
    <s v="15TN - Ô"/>
    <s v="Công nghệ Động lực"/>
    <s v="Công nghệ Ô Tô"/>
    <s v="Công nghệ Kỹ Thuật Ô Tô"/>
    <x v="1"/>
    <s v="48/18 Đường Hòa Bình"/>
    <s v="Quận 11"/>
    <s v="Tp.hcm"/>
    <s v="01226350878"/>
    <s v="nguyenanh15051997@gmail.com"/>
    <x v="0"/>
    <n v="1997"/>
    <n v="21"/>
    <x v="0"/>
    <s v="3.Trung cấp"/>
    <s v="Chưa"/>
    <m/>
    <m/>
    <m/>
    <s v="4.Trung bình khá"/>
    <s v="A1.Làm công ăn lương"/>
    <m/>
    <s v="11.Khác, ghi cụ thể"/>
    <m/>
    <s v="TNHH MTV Fecredit"/>
    <s v="144 Cộng Hòa, "/>
    <s v="Quận Tân Bình"/>
    <s v="Tp.hcm"/>
    <n v="2839333888"/>
    <s v="http://fecredit.com.vn"/>
    <n v="48"/>
    <s v="1.Trước khi TN"/>
    <s v="Quan hệ cá nhân"/>
    <m/>
    <s v="1.Rất tốt"/>
    <s v="1.Rất tốt"/>
    <x v="2"/>
    <s v="3.Không liên quan"/>
    <m/>
    <s v="3.Từ 4-6 triệu"/>
    <s v="5. Trên 300 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1.Hoàn toàn đồng ý"/>
    <s v="1.Hoàn toàn đồng ý"/>
    <s v="1.Hoàn toàn đồng ý"/>
    <s v="Trang thiết bị (máy móc, công cụ, v.v.) "/>
    <s v="Phương pháp giảng dạy của giáo viên"/>
    <s v="Kỹ năng thực hành của giáo viên"/>
    <m/>
    <s v="1.Hoàn toàn đồng ý"/>
    <s v="1.Hoàn toàn đồng ý"/>
  </r>
  <r>
    <n v="148"/>
    <s v="Trường Cao đẳng Lý Tự Trọng thành Phố Hồ Chí  Minh"/>
    <n v="15002498"/>
    <s v="Ngô "/>
    <s v="Đặng Duy"/>
    <s v="Thanh"/>
    <s v="15TN - Ô"/>
    <s v="Công nghệ Động lực"/>
    <s v="Công nghệ Ô Tô"/>
    <s v="Công nghệ Kỹ Thuật Ô Tô"/>
    <x v="1"/>
    <s v="77/58 Trần Văn Đang, Phường 10"/>
    <s v="Phường 10, Quận Tân Bình"/>
    <s v="Tp.hcm"/>
    <s v="0938603670"/>
    <s v="ngodangduythanh0199@gmail.com"/>
    <x v="0"/>
    <n v="1996"/>
    <n v="22"/>
    <x v="0"/>
    <s v="3.Trung cấp"/>
    <s v="Chưa"/>
    <m/>
    <m/>
    <m/>
    <s v="3.Khá"/>
    <s v="A1.Làm công ăn lương"/>
    <m/>
    <s v="11.Khác, ghi cụ thể"/>
    <s v="Chăm sóc Xe Ô tô"/>
    <s v="C &amp; M Work Shop "/>
    <s v="67 Phan Văn Đồng, Phường Linh Đông"/>
    <s v="Quận Thủ Đức"/>
    <s v="Tp.hcm"/>
    <s v="0964448686"/>
    <s v="https://facebook.com/cmworkshopsaigon"/>
    <n v="48"/>
    <s v="2.Dưới 1 tháng"/>
    <s v="Do trường giới thiệu"/>
    <m/>
    <s v="2.Tốt"/>
    <s v="2.Tốt"/>
    <x v="0"/>
    <s v="1.Có liên quan"/>
    <m/>
    <s v="2. Từ 2-4 triệu"/>
    <s v="2. Từ 2-10người"/>
    <s v="Có"/>
    <s v="2. Từ 2-4 tuần"/>
    <s v="2. Nhân viên chính thức"/>
    <m/>
    <s v="Có"/>
    <s v="Kỹ thuật Ôtô"/>
    <s v="2.Cao đẳng"/>
    <m/>
    <m/>
    <m/>
    <m/>
    <m/>
    <m/>
    <m/>
    <m/>
    <m/>
    <m/>
    <s v="2.Đồng ý"/>
    <s v="2.Đồng ý"/>
    <s v="2.Đồng ý"/>
    <s v="Trang thiết bị (máy móc, công cụ, v.v.) "/>
    <s v="Cơ sở vật chất (phòng học, thư việnv.v.)"/>
    <s v="Kỹ năng thực hành của giáo viên"/>
    <m/>
    <s v="2.Đồng ý"/>
    <s v="2.Đồng ý"/>
  </r>
  <r>
    <n v="149"/>
    <s v="Trường Cao đẳng Lý Tự Trọng thành Phố Hồ Chí  Minh"/>
    <n v="15002000"/>
    <s v="Nguyễn "/>
    <s v="Bảo "/>
    <s v="Nghi"/>
    <s v="15TN - Ô"/>
    <s v="Công nghệ Động lực"/>
    <s v="Công nghệ Ô Tô"/>
    <s v="Công nghệ Kỹ Thuật Ô Tô"/>
    <x v="1"/>
    <s v="1287 Phạm Thế Hiển, Phường 5"/>
    <s v="Quận 8"/>
    <s v="Tp.hcm"/>
    <s v="01269767429"/>
    <m/>
    <x v="0"/>
    <n v="1997"/>
    <n v="21"/>
    <x v="0"/>
    <s v="3.Trung cấp"/>
    <s v="Chưa"/>
    <m/>
    <m/>
    <m/>
    <s v="5.Trung bình"/>
    <s v="B2.Đang đi học"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s v="Học nâng cao trình độ"/>
    <s v="Trung tâm đào tạo Lý Tự Trọng"/>
    <s v="Ngoại ngữ, tin học"/>
    <s v="4.Sơ cấp"/>
    <s v="1.Hoàn toàn đồng ý"/>
    <s v="2.Đồng ý"/>
    <s v="2.Đồng ý"/>
    <s v="Trang thiết bị (máy móc, công cụ, v.v.) "/>
    <s v="Thực tập/ thực hành tại doanh nghiệp "/>
    <s v="Phương pháp giảng dạy của giáo viên"/>
    <m/>
    <s v="1.Hoàn toàn đồng ý"/>
    <s v="1.Hoàn toàn đồng ý"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m/>
    <m/>
    <m/>
    <m/>
    <x v="2"/>
    <m/>
    <m/>
    <m/>
    <m/>
    <m/>
    <x v="2"/>
    <m/>
    <m/>
    <x v="3"/>
    <m/>
    <m/>
    <m/>
    <m/>
    <m/>
    <m/>
    <m/>
    <m/>
    <m/>
    <m/>
    <m/>
    <m/>
    <m/>
    <m/>
    <m/>
    <m/>
    <m/>
    <m/>
    <m/>
    <m/>
    <m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2:C5" firstHeaderRow="0" firstDataRow="1" firstDataCol="1"/>
  <pivotFields count="7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0"/>
        <item x="1"/>
        <item h="1" x="2"/>
        <item t="default"/>
      </items>
    </pivotField>
    <pivotField showAll="0"/>
    <pivotField showAll="0" defaultSubtotal="0"/>
    <pivotField showAll="0" defaultSubtotal="0">
      <items count="5">
        <item h="1" m="1" x="4"/>
        <item h="1" x="3"/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ố lượng Cấp trình độ" fld="10" subtotal="count" baseField="10" baseItem="0"/>
    <dataField name="Tỉ lệ % Cấp trình độ2" fld="10" subtotal="count" showDataAs="percentOfCol" baseField="10" baseItem="0" numFmtId="10"/>
  </dataFields>
  <formats count="2">
    <format dxfId="208">
      <pivotArea outline="0" collapsedLevelsAreSubtotals="1" fieldPosition="0"/>
    </format>
    <format dxfId="2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A8" firstHeaderRow="1" firstDataRow="1" firstDataCol="1"/>
  <pivotFields count="7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2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thanhtin1861996@gmail.com" TargetMode="External"/><Relationship Id="rId117" Type="http://schemas.openxmlformats.org/officeDocument/2006/relationships/hyperlink" Target="mailto:caraven1303@gmail.com" TargetMode="External"/><Relationship Id="rId21" Type="http://schemas.openxmlformats.org/officeDocument/2006/relationships/hyperlink" Target="mailto:nguyenvanhuong@gmail.com" TargetMode="External"/><Relationship Id="rId42" Type="http://schemas.openxmlformats.org/officeDocument/2006/relationships/hyperlink" Target="mailto:recruitment_mbe@daimler.com" TargetMode="External"/><Relationship Id="rId47" Type="http://schemas.openxmlformats.org/officeDocument/2006/relationships/hyperlink" Target="mailto:kinhdoanh@newhanam.com" TargetMode="External"/><Relationship Id="rId63" Type="http://schemas.openxmlformats.org/officeDocument/2006/relationships/hyperlink" Target="mailto:vohoangdai2322@gmail.com" TargetMode="External"/><Relationship Id="rId68" Type="http://schemas.openxmlformats.org/officeDocument/2006/relationships/hyperlink" Target="mailto:tiendolamit96@gmail.com" TargetMode="External"/><Relationship Id="rId84" Type="http://schemas.openxmlformats.org/officeDocument/2006/relationships/hyperlink" Target="mailto:nangham95@gmail.com" TargetMode="External"/><Relationship Id="rId89" Type="http://schemas.openxmlformats.org/officeDocument/2006/relationships/hyperlink" Target="mailto:thaithanh999@gmail.com" TargetMode="External"/><Relationship Id="rId112" Type="http://schemas.openxmlformats.org/officeDocument/2006/relationships/hyperlink" Target="mailto:thangck2011@gmail.com" TargetMode="External"/><Relationship Id="rId133" Type="http://schemas.openxmlformats.org/officeDocument/2006/relationships/hyperlink" Target="mailto:anlocphat@thietbidongcat.com" TargetMode="External"/><Relationship Id="rId138" Type="http://schemas.openxmlformats.org/officeDocument/2006/relationships/hyperlink" Target="http://fecredit.com.vn/" TargetMode="External"/><Relationship Id="rId154" Type="http://schemas.openxmlformats.org/officeDocument/2006/relationships/hyperlink" Target="http://www.absvietmy.com/" TargetMode="External"/><Relationship Id="rId159" Type="http://schemas.openxmlformats.org/officeDocument/2006/relationships/hyperlink" Target="mailto:phamdinhduy131@gmail.com" TargetMode="External"/><Relationship Id="rId16" Type="http://schemas.openxmlformats.org/officeDocument/2006/relationships/hyperlink" Target="http://www.hondaotoconghoa.com.vn/" TargetMode="External"/><Relationship Id="rId107" Type="http://schemas.openxmlformats.org/officeDocument/2006/relationships/hyperlink" Target="http://www.pqcjp.com/" TargetMode="External"/><Relationship Id="rId11" Type="http://schemas.openxmlformats.org/officeDocument/2006/relationships/hyperlink" Target="mailto:htchuuthuc@gmail.com" TargetMode="External"/><Relationship Id="rId32" Type="http://schemas.openxmlformats.org/officeDocument/2006/relationships/hyperlink" Target="mailto:trangngocthach1996@gmail.com" TargetMode="External"/><Relationship Id="rId37" Type="http://schemas.openxmlformats.org/officeDocument/2006/relationships/hyperlink" Target="mailto:haitrieunguyen96@gmail.com" TargetMode="External"/><Relationship Id="rId53" Type="http://schemas.openxmlformats.org/officeDocument/2006/relationships/hyperlink" Target="mailto:nguyenngocduy224786@gmail.com" TargetMode="External"/><Relationship Id="rId58" Type="http://schemas.openxmlformats.org/officeDocument/2006/relationships/hyperlink" Target="mailto:trieupingu060796@gmail" TargetMode="External"/><Relationship Id="rId74" Type="http://schemas.openxmlformats.org/officeDocument/2006/relationships/hyperlink" Target="mailto:duongthaithinh96@gmail.com" TargetMode="External"/><Relationship Id="rId79" Type="http://schemas.openxmlformats.org/officeDocument/2006/relationships/hyperlink" Target="mailto:lam63499@gmail.com" TargetMode="External"/><Relationship Id="rId102" Type="http://schemas.openxmlformats.org/officeDocument/2006/relationships/hyperlink" Target="mailto:hotro@congnghieptoanquoc.com" TargetMode="External"/><Relationship Id="rId123" Type="http://schemas.openxmlformats.org/officeDocument/2006/relationships/hyperlink" Target="http://www.hopnhat.vn/" TargetMode="External"/><Relationship Id="rId128" Type="http://schemas.openxmlformats.org/officeDocument/2006/relationships/hyperlink" Target="mailto:hongocvuongQNG76@gmail.com" TargetMode="External"/><Relationship Id="rId144" Type="http://schemas.openxmlformats.org/officeDocument/2006/relationships/hyperlink" Target="mailto:uyen.tran@mepac.vn" TargetMode="External"/><Relationship Id="rId149" Type="http://schemas.openxmlformats.org/officeDocument/2006/relationships/hyperlink" Target="http://www.hvac.vn/dienlanhbk@hcm.vnn.vn" TargetMode="External"/><Relationship Id="rId5" Type="http://schemas.openxmlformats.org/officeDocument/2006/relationships/hyperlink" Target="mailto:dotrongdungth5996@gmail.com" TargetMode="External"/><Relationship Id="rId90" Type="http://schemas.openxmlformats.org/officeDocument/2006/relationships/hyperlink" Target="mailto:buinguyet2109@gmail.com" TargetMode="External"/><Relationship Id="rId95" Type="http://schemas.openxmlformats.org/officeDocument/2006/relationships/hyperlink" Target="mailto:linhnguyen17996@gmail" TargetMode="External"/><Relationship Id="rId160" Type="http://schemas.openxmlformats.org/officeDocument/2006/relationships/hyperlink" Target="mailto:ngocnguyen@isuzu-vietnam.com" TargetMode="External"/><Relationship Id="rId165" Type="http://schemas.openxmlformats.org/officeDocument/2006/relationships/hyperlink" Target="mailto:letuAutokha@gmail.com" TargetMode="External"/><Relationship Id="rId22" Type="http://schemas.openxmlformats.org/officeDocument/2006/relationships/hyperlink" Target="mailto:leminhbinhv@gmail.com" TargetMode="External"/><Relationship Id="rId27" Type="http://schemas.openxmlformats.org/officeDocument/2006/relationships/hyperlink" Target="mailto:luongphuocdao2921@gmail.com" TargetMode="External"/><Relationship Id="rId43" Type="http://schemas.openxmlformats.org/officeDocument/2006/relationships/hyperlink" Target="mailto:phamdinhduy131@gmail.com" TargetMode="External"/><Relationship Id="rId48" Type="http://schemas.openxmlformats.org/officeDocument/2006/relationships/hyperlink" Target="mailto:truongquangnhat@gmail.com" TargetMode="External"/><Relationship Id="rId64" Type="http://schemas.openxmlformats.org/officeDocument/2006/relationships/hyperlink" Target="mailto:lienhe@tohanh.vn" TargetMode="External"/><Relationship Id="rId69" Type="http://schemas.openxmlformats.org/officeDocument/2006/relationships/hyperlink" Target="mailto:trungqui1996@gmail.com" TargetMode="External"/><Relationship Id="rId113" Type="http://schemas.openxmlformats.org/officeDocument/2006/relationships/hyperlink" Target="mailto:xncd@pecc2.com" TargetMode="External"/><Relationship Id="rId118" Type="http://schemas.openxmlformats.org/officeDocument/2006/relationships/hyperlink" Target="http://www.nowzone.com.vn/" TargetMode="External"/><Relationship Id="rId134" Type="http://schemas.openxmlformats.org/officeDocument/2006/relationships/hyperlink" Target="mailto:vandile422@gmail.com" TargetMode="External"/><Relationship Id="rId139" Type="http://schemas.openxmlformats.org/officeDocument/2006/relationships/hyperlink" Target="http://www.vietsteel.com.vn/" TargetMode="External"/><Relationship Id="rId80" Type="http://schemas.openxmlformats.org/officeDocument/2006/relationships/hyperlink" Target="http://www.bros.com.cn/" TargetMode="External"/><Relationship Id="rId85" Type="http://schemas.openxmlformats.org/officeDocument/2006/relationships/hyperlink" Target="mailto:huyenpham38837@gmail.com" TargetMode="External"/><Relationship Id="rId150" Type="http://schemas.openxmlformats.org/officeDocument/2006/relationships/hyperlink" Target="mailto:minh.pv@meteccons.vn" TargetMode="External"/><Relationship Id="rId155" Type="http://schemas.openxmlformats.org/officeDocument/2006/relationships/hyperlink" Target="http://www.absvietmy.com/" TargetMode="External"/><Relationship Id="rId12" Type="http://schemas.openxmlformats.org/officeDocument/2006/relationships/hyperlink" Target="mailto:tranhoaitrong95@gmail.com" TargetMode="External"/><Relationship Id="rId17" Type="http://schemas.openxmlformats.org/officeDocument/2006/relationships/hyperlink" Target="mailto:nguyenvanmau1997@gmail.com" TargetMode="External"/><Relationship Id="rId33" Type="http://schemas.openxmlformats.org/officeDocument/2006/relationships/hyperlink" Target="mailto:tranminhcuongbd54@gmail.com" TargetMode="External"/><Relationship Id="rId38" Type="http://schemas.openxmlformats.org/officeDocument/2006/relationships/hyperlink" Target="mailto:tintrungle2310@gmail.com" TargetMode="External"/><Relationship Id="rId59" Type="http://schemas.openxmlformats.org/officeDocument/2006/relationships/hyperlink" Target="mailto:minhtan239@gmail.com" TargetMode="External"/><Relationship Id="rId103" Type="http://schemas.openxmlformats.org/officeDocument/2006/relationships/hyperlink" Target="mailto:tranqui634@gmail.com" TargetMode="External"/><Relationship Id="rId108" Type="http://schemas.openxmlformats.org/officeDocument/2006/relationships/hyperlink" Target="mailto:1119.syhai@gmail" TargetMode="External"/><Relationship Id="rId124" Type="http://schemas.openxmlformats.org/officeDocument/2006/relationships/hyperlink" Target="mailto:nguyentantam94@gmail" TargetMode="External"/><Relationship Id="rId129" Type="http://schemas.openxmlformats.org/officeDocument/2006/relationships/hyperlink" Target="mailto:info@vmmotorr.vn" TargetMode="External"/><Relationship Id="rId54" Type="http://schemas.openxmlformats.org/officeDocument/2006/relationships/hyperlink" Target="mailto:phanvinh07081994@gmail" TargetMode="External"/><Relationship Id="rId70" Type="http://schemas.openxmlformats.org/officeDocument/2006/relationships/hyperlink" Target="mailto:phanphuc3127@gmail.com" TargetMode="External"/><Relationship Id="rId75" Type="http://schemas.openxmlformats.org/officeDocument/2006/relationships/hyperlink" Target="mailto:letuAutokha@gmail.com" TargetMode="External"/><Relationship Id="rId91" Type="http://schemas.openxmlformats.org/officeDocument/2006/relationships/hyperlink" Target="mailto:msiggs09@gmail.com" TargetMode="External"/><Relationship Id="rId96" Type="http://schemas.openxmlformats.org/officeDocument/2006/relationships/hyperlink" Target="mailto:noya14185@gmaial.com" TargetMode="External"/><Relationship Id="rId140" Type="http://schemas.openxmlformats.org/officeDocument/2006/relationships/hyperlink" Target="http://cadcam-vn.com/english/" TargetMode="External"/><Relationship Id="rId145" Type="http://schemas.openxmlformats.org/officeDocument/2006/relationships/hyperlink" Target="mailto:uyen.tran@mepac.vn" TargetMode="External"/><Relationship Id="rId161" Type="http://schemas.openxmlformats.org/officeDocument/2006/relationships/hyperlink" Target="mailto:nguyenthaihoa2509@gmail" TargetMode="External"/><Relationship Id="rId166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hyperlink" Target="mailto:uyen.tran@mepac.vn" TargetMode="External"/><Relationship Id="rId15" Type="http://schemas.openxmlformats.org/officeDocument/2006/relationships/hyperlink" Target="mailto:nguyenty04121996@gmail.com" TargetMode="External"/><Relationship Id="rId23" Type="http://schemas.openxmlformats.org/officeDocument/2006/relationships/hyperlink" Target="mailto:thanhnhon994@gmail.com" TargetMode="External"/><Relationship Id="rId28" Type="http://schemas.openxmlformats.org/officeDocument/2006/relationships/hyperlink" Target="mailto:nguyenanh15051997@gmail.com" TargetMode="External"/><Relationship Id="rId36" Type="http://schemas.openxmlformats.org/officeDocument/2006/relationships/hyperlink" Target="mailto:hungo99996@gmail.com" TargetMode="External"/><Relationship Id="rId49" Type="http://schemas.openxmlformats.org/officeDocument/2006/relationships/hyperlink" Target="mailto:lengocthanh@gmail.com" TargetMode="External"/><Relationship Id="rId57" Type="http://schemas.openxmlformats.org/officeDocument/2006/relationships/hyperlink" Target="mailto:phat1996bsvt@gmail" TargetMode="External"/><Relationship Id="rId106" Type="http://schemas.openxmlformats.org/officeDocument/2006/relationships/hyperlink" Target="mailto:dohuong1295@gmail.com" TargetMode="External"/><Relationship Id="rId114" Type="http://schemas.openxmlformats.org/officeDocument/2006/relationships/hyperlink" Target="mailto:ttanloc120@gmail.com" TargetMode="External"/><Relationship Id="rId119" Type="http://schemas.openxmlformats.org/officeDocument/2006/relationships/hyperlink" Target="mailto:htrong53@gmail.com" TargetMode="External"/><Relationship Id="rId127" Type="http://schemas.openxmlformats.org/officeDocument/2006/relationships/hyperlink" Target="mailto:baoduycdl@yahoo.com.vn" TargetMode="External"/><Relationship Id="rId10" Type="http://schemas.openxmlformats.org/officeDocument/2006/relationships/hyperlink" Target="mailto:cdktltt@gmail.com" TargetMode="External"/><Relationship Id="rId31" Type="http://schemas.openxmlformats.org/officeDocument/2006/relationships/hyperlink" Target="mailto:chidungkv@gmail.com" TargetMode="External"/><Relationship Id="rId44" Type="http://schemas.openxmlformats.org/officeDocument/2006/relationships/hyperlink" Target="mailto:nguyenvantoan@gmail.com" TargetMode="External"/><Relationship Id="rId52" Type="http://schemas.openxmlformats.org/officeDocument/2006/relationships/hyperlink" Target="mailto:ynhilytc@gmail.com" TargetMode="External"/><Relationship Id="rId60" Type="http://schemas.openxmlformats.org/officeDocument/2006/relationships/hyperlink" Target="mailto:nguyenthaihoa2509@gmail" TargetMode="External"/><Relationship Id="rId65" Type="http://schemas.openxmlformats.org/officeDocument/2006/relationships/hyperlink" Target="mailto:minhnhien593@gmail" TargetMode="External"/><Relationship Id="rId73" Type="http://schemas.openxmlformats.org/officeDocument/2006/relationships/hyperlink" Target="mailto:tranhuunghia995@gmail.com" TargetMode="External"/><Relationship Id="rId78" Type="http://schemas.openxmlformats.org/officeDocument/2006/relationships/hyperlink" Target="mailto:vutranthanh618@gmail" TargetMode="External"/><Relationship Id="rId81" Type="http://schemas.openxmlformats.org/officeDocument/2006/relationships/hyperlink" Target="mailto:dothanhhau1510@gmail.com" TargetMode="External"/><Relationship Id="rId86" Type="http://schemas.openxmlformats.org/officeDocument/2006/relationships/hyperlink" Target="mailto:nguyenthiquynhhoa1011@gmail.com" TargetMode="External"/><Relationship Id="rId94" Type="http://schemas.openxmlformats.org/officeDocument/2006/relationships/hyperlink" Target="http://www.tbm.com.vn/" TargetMode="External"/><Relationship Id="rId99" Type="http://schemas.openxmlformats.org/officeDocument/2006/relationships/hyperlink" Target="mailto:minhnhan2729@gmail.com" TargetMode="External"/><Relationship Id="rId101" Type="http://schemas.openxmlformats.org/officeDocument/2006/relationships/hyperlink" Target="mailto:phamphuong083@gmail" TargetMode="External"/><Relationship Id="rId122" Type="http://schemas.openxmlformats.org/officeDocument/2006/relationships/hyperlink" Target="mailto:cuongsenvent137@gmail.com" TargetMode="External"/><Relationship Id="rId130" Type="http://schemas.openxmlformats.org/officeDocument/2006/relationships/hyperlink" Target="mailto:trongnguyen0030@gmail.com" TargetMode="External"/><Relationship Id="rId135" Type="http://schemas.openxmlformats.org/officeDocument/2006/relationships/hyperlink" Target="http://www.vinamilk.com.vn/" TargetMode="External"/><Relationship Id="rId143" Type="http://schemas.openxmlformats.org/officeDocument/2006/relationships/hyperlink" Target="mailto:tta6nloc120@gmail.co..vn" TargetMode="External"/><Relationship Id="rId148" Type="http://schemas.openxmlformats.org/officeDocument/2006/relationships/hyperlink" Target="mailto:Cdktltt@gmail.com" TargetMode="External"/><Relationship Id="rId151" Type="http://schemas.openxmlformats.org/officeDocument/2006/relationships/hyperlink" Target="http://www.viettien.com.vn/" TargetMode="External"/><Relationship Id="rId156" Type="http://schemas.openxmlformats.org/officeDocument/2006/relationships/hyperlink" Target="mailto:uyen.tran@mepac.vn" TargetMode="External"/><Relationship Id="rId164" Type="http://schemas.openxmlformats.org/officeDocument/2006/relationships/hyperlink" Target="http://www.hondaotoconghoa.com.vn/" TargetMode="External"/><Relationship Id="rId4" Type="http://schemas.openxmlformats.org/officeDocument/2006/relationships/hyperlink" Target="mailto:uyen.tran@mepac.vn" TargetMode="External"/><Relationship Id="rId9" Type="http://schemas.openxmlformats.org/officeDocument/2006/relationships/hyperlink" Target="mailto:uyen.tran@mepac.vn" TargetMode="External"/><Relationship Id="rId13" Type="http://schemas.openxmlformats.org/officeDocument/2006/relationships/hyperlink" Target="http://www.hondaotoconghoa.com.vn/" TargetMode="External"/><Relationship Id="rId18" Type="http://schemas.openxmlformats.org/officeDocument/2006/relationships/hyperlink" Target="mailto:nguyenphanthang91@gmail.com" TargetMode="External"/><Relationship Id="rId39" Type="http://schemas.openxmlformats.org/officeDocument/2006/relationships/hyperlink" Target="mailto:minhanhtilover191295@gmail.com" TargetMode="External"/><Relationship Id="rId109" Type="http://schemas.openxmlformats.org/officeDocument/2006/relationships/hyperlink" Target="mailto:thantronghoang1996@gmail.com" TargetMode="External"/><Relationship Id="rId34" Type="http://schemas.openxmlformats.org/officeDocument/2006/relationships/hyperlink" Target="mailto:huutamnguyen1982@gmail.com" TargetMode="External"/><Relationship Id="rId50" Type="http://schemas.openxmlformats.org/officeDocument/2006/relationships/hyperlink" Target="mailto:utlinh131996@gmail.com" TargetMode="External"/><Relationship Id="rId55" Type="http://schemas.openxmlformats.org/officeDocument/2006/relationships/hyperlink" Target="mailto:doanviet767@gmail" TargetMode="External"/><Relationship Id="rId76" Type="http://schemas.openxmlformats.org/officeDocument/2006/relationships/hyperlink" Target="mailto:haquoctuan2007@yahoo.com" TargetMode="External"/><Relationship Id="rId97" Type="http://schemas.openxmlformats.org/officeDocument/2006/relationships/hyperlink" Target="mailto:minh_dong@vnn.vn" TargetMode="External"/><Relationship Id="rId104" Type="http://schemas.openxmlformats.org/officeDocument/2006/relationships/hyperlink" Target="mailto:chaniduong96@gmail.com" TargetMode="External"/><Relationship Id="rId120" Type="http://schemas.openxmlformats.org/officeDocument/2006/relationships/hyperlink" Target="mailto:ngodangduythanh0199@gmail.com" TargetMode="External"/><Relationship Id="rId125" Type="http://schemas.openxmlformats.org/officeDocument/2006/relationships/hyperlink" Target="mailto:nguyenthanhvinh1810@gmail" TargetMode="External"/><Relationship Id="rId141" Type="http://schemas.openxmlformats.org/officeDocument/2006/relationships/hyperlink" Target="http://www.vietnhattan.com.vn/" TargetMode="External"/><Relationship Id="rId146" Type="http://schemas.openxmlformats.org/officeDocument/2006/relationships/hyperlink" Target="mailto:uyen.tran@mepac.vn" TargetMode="External"/><Relationship Id="rId167" Type="http://schemas.openxmlformats.org/officeDocument/2006/relationships/drawing" Target="../drawings/drawing1.xml"/><Relationship Id="rId7" Type="http://schemas.openxmlformats.org/officeDocument/2006/relationships/hyperlink" Target="mailto:giabaoqn08@gmail.com" TargetMode="External"/><Relationship Id="rId71" Type="http://schemas.openxmlformats.org/officeDocument/2006/relationships/hyperlink" Target="mailto:cong45000@gmail.com" TargetMode="External"/><Relationship Id="rId92" Type="http://schemas.openxmlformats.org/officeDocument/2006/relationships/hyperlink" Target="http://www.tbm.com.vn/" TargetMode="External"/><Relationship Id="rId162" Type="http://schemas.openxmlformats.org/officeDocument/2006/relationships/hyperlink" Target="mailto:cong45000@gmail.com" TargetMode="External"/><Relationship Id="rId2" Type="http://schemas.openxmlformats.org/officeDocument/2006/relationships/hyperlink" Target="mailto:nguyediem110591@gmail.com" TargetMode="External"/><Relationship Id="rId29" Type="http://schemas.openxmlformats.org/officeDocument/2006/relationships/hyperlink" Target="mailto:buicongthang1972@gmail.com" TargetMode="External"/><Relationship Id="rId24" Type="http://schemas.openxmlformats.org/officeDocument/2006/relationships/hyperlink" Target="mailto:lntuyen.250894@gmail.com" TargetMode="External"/><Relationship Id="rId40" Type="http://schemas.openxmlformats.org/officeDocument/2006/relationships/hyperlink" Target="mailto:congdanh0987654321@gmail.com" TargetMode="External"/><Relationship Id="rId45" Type="http://schemas.openxmlformats.org/officeDocument/2006/relationships/hyperlink" Target="mailto:hyloc@hyloc.vn" TargetMode="External"/><Relationship Id="rId66" Type="http://schemas.openxmlformats.org/officeDocument/2006/relationships/hyperlink" Target="mailto:minhnhien593@gmail.com" TargetMode="External"/><Relationship Id="rId87" Type="http://schemas.openxmlformats.org/officeDocument/2006/relationships/hyperlink" Target="mailto:hungtan941995@gmail.com" TargetMode="External"/><Relationship Id="rId110" Type="http://schemas.openxmlformats.org/officeDocument/2006/relationships/hyperlink" Target="http://www.daidongtien.com.vn/" TargetMode="External"/><Relationship Id="rId115" Type="http://schemas.openxmlformats.org/officeDocument/2006/relationships/hyperlink" Target="mailto:nhung97smx1@gmail.com" TargetMode="External"/><Relationship Id="rId131" Type="http://schemas.openxmlformats.org/officeDocument/2006/relationships/hyperlink" Target="http://www.dulichgiaddinhviet.com/" TargetMode="External"/><Relationship Id="rId136" Type="http://schemas.openxmlformats.org/officeDocument/2006/relationships/hyperlink" Target="http://phana.com.vn/" TargetMode="External"/><Relationship Id="rId157" Type="http://schemas.openxmlformats.org/officeDocument/2006/relationships/hyperlink" Target="http://www.ctcjsc.com.vn/" TargetMode="External"/><Relationship Id="rId61" Type="http://schemas.openxmlformats.org/officeDocument/2006/relationships/hyperlink" Target="mailto:huynhtrungcang1996@gmail.com" TargetMode="External"/><Relationship Id="rId82" Type="http://schemas.openxmlformats.org/officeDocument/2006/relationships/hyperlink" Target="mailto:thiensinh000@gmail" TargetMode="External"/><Relationship Id="rId152" Type="http://schemas.openxmlformats.org/officeDocument/2006/relationships/hyperlink" Target="mailto:info@itvina.com" TargetMode="External"/><Relationship Id="rId19" Type="http://schemas.openxmlformats.org/officeDocument/2006/relationships/hyperlink" Target="mailto:Vtrong39@gmail.com" TargetMode="External"/><Relationship Id="rId14" Type="http://schemas.openxmlformats.org/officeDocument/2006/relationships/hyperlink" Target="http://www.hondaotoconghoa.com.vn/" TargetMode="External"/><Relationship Id="rId30" Type="http://schemas.openxmlformats.org/officeDocument/2006/relationships/hyperlink" Target="mailto:nguyenquocquy96@gmail.com" TargetMode="External"/><Relationship Id="rId35" Type="http://schemas.openxmlformats.org/officeDocument/2006/relationships/hyperlink" Target="mailto:thang03031995@gmail.com" TargetMode="External"/><Relationship Id="rId56" Type="http://schemas.openxmlformats.org/officeDocument/2006/relationships/hyperlink" Target="mailto:hoduyphuoc02@gmail" TargetMode="External"/><Relationship Id="rId77" Type="http://schemas.openxmlformats.org/officeDocument/2006/relationships/hyperlink" Target="mailto:hieu1351996@gmail" TargetMode="External"/><Relationship Id="rId100" Type="http://schemas.openxmlformats.org/officeDocument/2006/relationships/hyperlink" Target="mailto:huynhminh107@gmail.com" TargetMode="External"/><Relationship Id="rId105" Type="http://schemas.openxmlformats.org/officeDocument/2006/relationships/hyperlink" Target="http://tamepco.com/sam-pham.html(tamepco@gmail.com" TargetMode="External"/><Relationship Id="rId126" Type="http://schemas.openxmlformats.org/officeDocument/2006/relationships/hyperlink" Target="mailto:vandile422@gmail.com" TargetMode="External"/><Relationship Id="rId147" Type="http://schemas.openxmlformats.org/officeDocument/2006/relationships/hyperlink" Target="mailto:uyen.tran@mepac.vn" TargetMode="External"/><Relationship Id="rId8" Type="http://schemas.openxmlformats.org/officeDocument/2006/relationships/hyperlink" Target="mailto:info@mepac.vn" TargetMode="External"/><Relationship Id="rId51" Type="http://schemas.openxmlformats.org/officeDocument/2006/relationships/hyperlink" Target="mailto:minhkhamun@gmail.com" TargetMode="External"/><Relationship Id="rId72" Type="http://schemas.openxmlformats.org/officeDocument/2006/relationships/hyperlink" Target="mailto:thiennguyen210296@gmail.com" TargetMode="External"/><Relationship Id="rId93" Type="http://schemas.openxmlformats.org/officeDocument/2006/relationships/hyperlink" Target="mailto:trannam1cuoctinh@gmail.com" TargetMode="External"/><Relationship Id="rId98" Type="http://schemas.openxmlformats.org/officeDocument/2006/relationships/hyperlink" Target="mailto:phansylam1996@gmail.com" TargetMode="External"/><Relationship Id="rId121" Type="http://schemas.openxmlformats.org/officeDocument/2006/relationships/hyperlink" Target="https://facebook.com/cmworkshopsaigon" TargetMode="External"/><Relationship Id="rId142" Type="http://schemas.openxmlformats.org/officeDocument/2006/relationships/hyperlink" Target="http://www.tle.com.vn/" TargetMode="External"/><Relationship Id="rId163" Type="http://schemas.openxmlformats.org/officeDocument/2006/relationships/hyperlink" Target="http://www.daiphatvienthong.vn/" TargetMode="External"/><Relationship Id="rId3" Type="http://schemas.openxmlformats.org/officeDocument/2006/relationships/hyperlink" Target="mailto:uyen.tran@mepac.vn" TargetMode="External"/><Relationship Id="rId25" Type="http://schemas.openxmlformats.org/officeDocument/2006/relationships/hyperlink" Target="mailto:thanhtam22313@gmail.com" TargetMode="External"/><Relationship Id="rId46" Type="http://schemas.openxmlformats.org/officeDocument/2006/relationships/hyperlink" Target="mailto:vothanhthoi96@gmail.com" TargetMode="External"/><Relationship Id="rId67" Type="http://schemas.openxmlformats.org/officeDocument/2006/relationships/hyperlink" Target="mailto:lamsihuy95@gmail.com" TargetMode="External"/><Relationship Id="rId116" Type="http://schemas.openxmlformats.org/officeDocument/2006/relationships/hyperlink" Target="mailto:smx92@gmail.vnn.vn" TargetMode="External"/><Relationship Id="rId137" Type="http://schemas.openxmlformats.org/officeDocument/2006/relationships/hyperlink" Target="http://phana.com.vn/" TargetMode="External"/><Relationship Id="rId158" Type="http://schemas.openxmlformats.org/officeDocument/2006/relationships/hyperlink" Target="http://www.thegioididong.com/" TargetMode="External"/><Relationship Id="rId20" Type="http://schemas.openxmlformats.org/officeDocument/2006/relationships/hyperlink" Target="mailto:thicongdien94@gmail.com" TargetMode="External"/><Relationship Id="rId41" Type="http://schemas.openxmlformats.org/officeDocument/2006/relationships/hyperlink" Target="mailto:recruitment_mbv@daimler.com" TargetMode="External"/><Relationship Id="rId62" Type="http://schemas.openxmlformats.org/officeDocument/2006/relationships/hyperlink" Target="mailto:info@toyotalythuongkiet.com.vn" TargetMode="External"/><Relationship Id="rId83" Type="http://schemas.openxmlformats.org/officeDocument/2006/relationships/hyperlink" Target="mailto:leyennhi879@gmail.com" TargetMode="External"/><Relationship Id="rId88" Type="http://schemas.openxmlformats.org/officeDocument/2006/relationships/hyperlink" Target="mailto:trantrunghieusn1996@gmail.com" TargetMode="External"/><Relationship Id="rId111" Type="http://schemas.openxmlformats.org/officeDocument/2006/relationships/hyperlink" Target="mailto:hophamhoangtam@gmail.com" TargetMode="External"/><Relationship Id="rId132" Type="http://schemas.openxmlformats.org/officeDocument/2006/relationships/hyperlink" Target="mailto:hiieumiinh@gmail.com" TargetMode="External"/><Relationship Id="rId153" Type="http://schemas.openxmlformats.org/officeDocument/2006/relationships/hyperlink" Target="http://www.nina.vn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133</v>
      </c>
      <c r="B3" s="8" t="s">
        <v>50</v>
      </c>
    </row>
    <row r="4" spans="1:7" x14ac:dyDescent="0.25">
      <c r="B4" s="5" t="s">
        <v>96</v>
      </c>
      <c r="C4" s="6"/>
      <c r="D4" s="6"/>
      <c r="E4" s="5"/>
      <c r="F4" s="1"/>
      <c r="G4" s="1"/>
    </row>
    <row r="5" spans="1:7" ht="15" customHeight="1" x14ac:dyDescent="0.25">
      <c r="B5" s="7" t="s">
        <v>103</v>
      </c>
      <c r="C5" s="6"/>
      <c r="D5" s="6"/>
      <c r="E5" s="81"/>
      <c r="F5" s="1"/>
      <c r="G5" s="1"/>
    </row>
    <row r="6" spans="1:7" ht="14.25" customHeight="1" x14ac:dyDescent="0.25">
      <c r="B6" s="6"/>
      <c r="C6" s="6"/>
      <c r="D6" s="6"/>
      <c r="E6" s="81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51</v>
      </c>
      <c r="C9" s="8"/>
      <c r="D9" s="8"/>
      <c r="E9" s="8"/>
    </row>
    <row r="10" spans="1:7" ht="65.25" customHeight="1" x14ac:dyDescent="0.25">
      <c r="B10" s="9" t="s">
        <v>132</v>
      </c>
      <c r="C10" s="8"/>
      <c r="D10" s="8"/>
      <c r="E10" s="8"/>
    </row>
    <row r="11" spans="1:7" ht="41.25" customHeight="1" x14ac:dyDescent="0.25">
      <c r="B11" s="9" t="s">
        <v>59</v>
      </c>
      <c r="C11" s="8"/>
      <c r="D11" s="8"/>
      <c r="E11" s="8"/>
    </row>
    <row r="12" spans="1:7" ht="18" customHeight="1" x14ac:dyDescent="0.25">
      <c r="B12" s="10" t="s">
        <v>137</v>
      </c>
      <c r="C12" s="8"/>
      <c r="D12" s="8"/>
      <c r="E12" s="8"/>
    </row>
    <row r="13" spans="1:7" ht="18" customHeight="1" x14ac:dyDescent="0.25">
      <c r="B13" s="10" t="s">
        <v>138</v>
      </c>
      <c r="C13" s="8"/>
      <c r="D13" s="8"/>
      <c r="E13" s="8"/>
    </row>
    <row r="14" spans="1:7" x14ac:dyDescent="0.25">
      <c r="B14" s="8" t="s">
        <v>139</v>
      </c>
      <c r="C14" s="8"/>
      <c r="D14" s="8"/>
      <c r="E14" s="8"/>
    </row>
    <row r="15" spans="1:7" x14ac:dyDescent="0.25">
      <c r="B15" s="8" t="s">
        <v>134</v>
      </c>
      <c r="C15" s="8"/>
      <c r="D15" s="8"/>
      <c r="E15" s="8"/>
    </row>
    <row r="16" spans="1:7" x14ac:dyDescent="0.25">
      <c r="B16" s="8" t="s">
        <v>52</v>
      </c>
      <c r="C16" s="8"/>
      <c r="D16" s="8"/>
      <c r="E16" s="8"/>
    </row>
    <row r="17" spans="2:5" ht="54" customHeight="1" x14ac:dyDescent="0.25">
      <c r="B17" s="9" t="s">
        <v>53</v>
      </c>
      <c r="C17" s="8"/>
      <c r="D17" s="8"/>
      <c r="E17" s="8"/>
    </row>
    <row r="18" spans="2:5" ht="14.25" customHeight="1" x14ac:dyDescent="0.25">
      <c r="B18" s="8" t="s">
        <v>140</v>
      </c>
      <c r="C18" s="8"/>
      <c r="D18" s="8"/>
      <c r="E18" s="8"/>
    </row>
    <row r="19" spans="2:5" ht="14.25" customHeight="1" x14ac:dyDescent="0.25">
      <c r="B19" s="8" t="s">
        <v>54</v>
      </c>
      <c r="C19" s="8"/>
      <c r="D19" s="8"/>
      <c r="E19" s="8"/>
    </row>
    <row r="20" spans="2:5" x14ac:dyDescent="0.25">
      <c r="B20" s="8" t="s">
        <v>141</v>
      </c>
      <c r="C20" s="8"/>
      <c r="D20" s="8"/>
      <c r="E20" s="8"/>
    </row>
    <row r="21" spans="2:5" x14ac:dyDescent="0.25">
      <c r="B21" s="8" t="s">
        <v>55</v>
      </c>
      <c r="C21" s="8"/>
      <c r="D21" s="8"/>
      <c r="E21" s="8"/>
    </row>
    <row r="22" spans="2:5" x14ac:dyDescent="0.25">
      <c r="B22" s="8" t="s">
        <v>56</v>
      </c>
      <c r="C22" s="8"/>
      <c r="D22" s="8"/>
      <c r="E22" s="8"/>
    </row>
    <row r="23" spans="2:5" x14ac:dyDescent="0.25">
      <c r="B23" s="8" t="s">
        <v>57</v>
      </c>
      <c r="C23" s="8"/>
      <c r="D23" s="8"/>
      <c r="E23" s="8"/>
    </row>
    <row r="24" spans="2:5" x14ac:dyDescent="0.25">
      <c r="B24" s="8" t="s">
        <v>58</v>
      </c>
      <c r="C24" s="8"/>
      <c r="D24" s="8"/>
      <c r="E24" s="8"/>
    </row>
    <row r="25" spans="2:5" x14ac:dyDescent="0.25">
      <c r="B25" s="8" t="s">
        <v>142</v>
      </c>
      <c r="C25" s="8"/>
      <c r="D25" s="8"/>
      <c r="E25" s="8"/>
    </row>
    <row r="26" spans="2:5" ht="25.5" x14ac:dyDescent="0.25">
      <c r="B26" s="9" t="s">
        <v>135</v>
      </c>
      <c r="C26" s="8"/>
      <c r="D26" s="8"/>
      <c r="E26" s="8"/>
    </row>
    <row r="27" spans="2:5" x14ac:dyDescent="0.25">
      <c r="B27" s="8" t="s">
        <v>60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workbookViewId="0">
      <selection activeCell="C3" sqref="C3:C4"/>
    </sheetView>
  </sheetViews>
  <sheetFormatPr defaultRowHeight="15" x14ac:dyDescent="0.25"/>
  <cols>
    <col min="1" max="1" width="16" customWidth="1"/>
    <col min="2" max="2" width="20.7109375" customWidth="1"/>
    <col min="3" max="3" width="19.28515625" customWidth="1"/>
    <col min="4" max="4" width="15.5703125" customWidth="1"/>
    <col min="5" max="5" width="14.42578125" customWidth="1"/>
    <col min="6" max="6" width="20.5703125" customWidth="1"/>
    <col min="7" max="7" width="19.42578125" customWidth="1"/>
    <col min="8" max="8" width="23.7109375" customWidth="1"/>
    <col min="9" max="9" width="24.7109375" customWidth="1"/>
  </cols>
  <sheetData>
    <row r="2" spans="1:3" x14ac:dyDescent="0.25">
      <c r="A2" s="65" t="s">
        <v>1448</v>
      </c>
      <c r="B2" t="s">
        <v>1466</v>
      </c>
      <c r="C2" t="s">
        <v>1465</v>
      </c>
    </row>
    <row r="3" spans="1:3" x14ac:dyDescent="0.25">
      <c r="A3" s="66" t="s">
        <v>245</v>
      </c>
      <c r="B3" s="68">
        <v>123</v>
      </c>
      <c r="C3" s="83">
        <v>0.82550335570469802</v>
      </c>
    </row>
    <row r="4" spans="1:3" x14ac:dyDescent="0.25">
      <c r="A4" s="66" t="s">
        <v>244</v>
      </c>
      <c r="B4" s="68">
        <v>26</v>
      </c>
      <c r="C4" s="83">
        <v>0.17449664429530201</v>
      </c>
    </row>
    <row r="5" spans="1:3" x14ac:dyDescent="0.25">
      <c r="A5" s="66" t="s">
        <v>1449</v>
      </c>
      <c r="B5" s="68">
        <v>149</v>
      </c>
      <c r="C5" s="83">
        <v>1</v>
      </c>
    </row>
    <row r="14" spans="1:3" ht="30" customHeight="1" x14ac:dyDescent="0.25"/>
  </sheetData>
  <pageMargins left="0.7" right="0.7" top="0.75" bottom="0.75" header="0.3" footer="0.3"/>
  <pageSetup orientation="portrait" horizontalDpi="1200" verticalDpi="12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0"/>
  <sheetViews>
    <sheetView workbookViewId="0">
      <selection activeCell="G21" sqref="G21:G23"/>
    </sheetView>
  </sheetViews>
  <sheetFormatPr defaultRowHeight="15" x14ac:dyDescent="0.25"/>
  <cols>
    <col min="1" max="1" width="17" customWidth="1"/>
  </cols>
  <sheetData>
    <row r="3" spans="1:1" x14ac:dyDescent="0.25">
      <c r="A3" s="65" t="s">
        <v>1448</v>
      </c>
    </row>
    <row r="4" spans="1:1" x14ac:dyDescent="0.25">
      <c r="A4" s="66" t="s">
        <v>272</v>
      </c>
    </row>
    <row r="5" spans="1:1" x14ac:dyDescent="0.25">
      <c r="A5" s="66" t="s">
        <v>271</v>
      </c>
    </row>
    <row r="6" spans="1:1" x14ac:dyDescent="0.25">
      <c r="A6" s="66" t="s">
        <v>270</v>
      </c>
    </row>
    <row r="7" spans="1:1" x14ac:dyDescent="0.25">
      <c r="A7" s="66" t="s">
        <v>1463</v>
      </c>
    </row>
    <row r="8" spans="1:1" x14ac:dyDescent="0.25">
      <c r="A8" s="66" t="s">
        <v>1449</v>
      </c>
    </row>
    <row r="21" spans="1:7" x14ac:dyDescent="0.25">
      <c r="A21" s="66" t="s">
        <v>570</v>
      </c>
      <c r="B21" s="66" t="s">
        <v>570</v>
      </c>
      <c r="F21" s="66" t="s">
        <v>272</v>
      </c>
      <c r="G21" s="66" t="s">
        <v>272</v>
      </c>
    </row>
    <row r="22" spans="1:7" x14ac:dyDescent="0.25">
      <c r="A22" s="66" t="s">
        <v>1138</v>
      </c>
      <c r="B22" s="66" t="s">
        <v>1138</v>
      </c>
      <c r="F22" s="66" t="s">
        <v>271</v>
      </c>
      <c r="G22" s="66" t="s">
        <v>271</v>
      </c>
    </row>
    <row r="23" spans="1:7" x14ac:dyDescent="0.25">
      <c r="A23" s="66" t="s">
        <v>569</v>
      </c>
      <c r="B23" s="66" t="s">
        <v>569</v>
      </c>
      <c r="F23" s="66" t="s">
        <v>270</v>
      </c>
      <c r="G23" s="66" t="s">
        <v>270</v>
      </c>
    </row>
    <row r="24" spans="1:7" x14ac:dyDescent="0.25">
      <c r="A24" s="66" t="s">
        <v>866</v>
      </c>
      <c r="B24" s="66" t="s">
        <v>866</v>
      </c>
    </row>
    <row r="25" spans="1:7" x14ac:dyDescent="0.25">
      <c r="A25" s="66" t="s">
        <v>658</v>
      </c>
      <c r="B25" s="66" t="s">
        <v>658</v>
      </c>
    </row>
    <row r="26" spans="1:7" x14ac:dyDescent="0.25">
      <c r="A26" s="66" t="s">
        <v>511</v>
      </c>
      <c r="B26" s="66" t="s">
        <v>569</v>
      </c>
    </row>
    <row r="27" spans="1:7" x14ac:dyDescent="0.25">
      <c r="A27" s="66" t="s">
        <v>860</v>
      </c>
      <c r="B27" s="66" t="s">
        <v>860</v>
      </c>
    </row>
    <row r="28" spans="1:7" x14ac:dyDescent="0.25">
      <c r="A28" s="66" t="s">
        <v>347</v>
      </c>
      <c r="B28" s="66" t="s">
        <v>347</v>
      </c>
    </row>
    <row r="29" spans="1:7" x14ac:dyDescent="0.25">
      <c r="A29" s="66" t="s">
        <v>520</v>
      </c>
      <c r="B29" s="66" t="s">
        <v>520</v>
      </c>
    </row>
    <row r="30" spans="1:7" x14ac:dyDescent="0.25">
      <c r="A30" s="66" t="s">
        <v>370</v>
      </c>
      <c r="B30" s="66" t="s">
        <v>370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U1286"/>
  <sheetViews>
    <sheetView showWhiteSpace="0" topLeftCell="L133" zoomScaleNormal="100" workbookViewId="0">
      <selection activeCell="T2" sqref="T2:T150"/>
    </sheetView>
  </sheetViews>
  <sheetFormatPr defaultColWidth="11" defaultRowHeight="15" x14ac:dyDescent="0.25"/>
  <cols>
    <col min="1" max="1" width="4.7109375" style="26" customWidth="1"/>
    <col min="2" max="2" width="48.42578125" style="26" bestFit="1" customWidth="1"/>
    <col min="3" max="3" width="9" style="26" customWidth="1"/>
    <col min="4" max="4" width="11" style="26"/>
    <col min="5" max="5" width="13.28515625" style="26" customWidth="1"/>
    <col min="6" max="6" width="11" style="48"/>
    <col min="7" max="7" width="13.28515625" style="26" customWidth="1"/>
    <col min="8" max="8" width="29.28515625" style="26" customWidth="1"/>
    <col min="9" max="9" width="23.140625" style="26" bestFit="1" customWidth="1"/>
    <col min="10" max="10" width="23.140625" style="26" customWidth="1"/>
    <col min="11" max="11" width="13" style="26" customWidth="1"/>
    <col min="12" max="12" width="17.5703125" style="26" customWidth="1"/>
    <col min="13" max="14" width="11.140625" style="26" customWidth="1"/>
    <col min="15" max="15" width="14.85546875" style="26" customWidth="1"/>
    <col min="16" max="16" width="14.42578125" style="24" customWidth="1"/>
    <col min="17" max="17" width="7.7109375" style="27" customWidth="1"/>
    <col min="18" max="19" width="11.85546875" style="24" customWidth="1"/>
    <col min="20" max="20" width="18.85546875" style="24" customWidth="1"/>
    <col min="21" max="26" width="14.42578125" style="27" customWidth="1"/>
    <col min="27" max="28" width="11" style="26"/>
    <col min="29" max="29" width="13.42578125" style="26" customWidth="1"/>
    <col min="30" max="32" width="11" style="26"/>
    <col min="33" max="33" width="18.5703125" style="26" customWidth="1"/>
    <col min="34" max="34" width="11" style="26" customWidth="1"/>
    <col min="35" max="35" width="12.7109375" style="26" bestFit="1" customWidth="1"/>
    <col min="36" max="39" width="11" style="26"/>
    <col min="40" max="44" width="12.42578125" style="26" customWidth="1"/>
    <col min="45" max="51" width="11" style="26"/>
    <col min="52" max="52" width="11.140625" style="26" customWidth="1"/>
    <col min="53" max="53" width="17.28515625" style="26" customWidth="1"/>
    <col min="54" max="55" width="14.28515625" style="26" customWidth="1"/>
    <col min="56" max="56" width="18.42578125" style="26" customWidth="1"/>
    <col min="57" max="57" width="10.28515625" style="26" customWidth="1"/>
    <col min="58" max="58" width="10.5703125" style="26" customWidth="1"/>
    <col min="59" max="62" width="11" style="26"/>
    <col min="63" max="63" width="12" style="26" customWidth="1"/>
    <col min="64" max="64" width="10.28515625" style="26" customWidth="1"/>
    <col min="65" max="65" width="13.140625" style="26" customWidth="1"/>
    <col min="66" max="66" width="11" style="26"/>
    <col min="67" max="67" width="10.7109375" style="26" customWidth="1"/>
    <col min="68" max="71" width="11.85546875" style="26" customWidth="1"/>
    <col min="72" max="16384" width="11" style="26"/>
  </cols>
  <sheetData>
    <row r="1" spans="1:73" s="28" customFormat="1" ht="62.25" customHeight="1" x14ac:dyDescent="0.2">
      <c r="A1" s="28" t="s">
        <v>190</v>
      </c>
      <c r="B1" s="64" t="s">
        <v>40</v>
      </c>
      <c r="C1" s="28" t="s">
        <v>41</v>
      </c>
      <c r="D1" s="64" t="s">
        <v>42</v>
      </c>
      <c r="E1" s="63" t="s">
        <v>43</v>
      </c>
      <c r="F1" s="63" t="s">
        <v>1447</v>
      </c>
      <c r="G1" s="28" t="s">
        <v>195</v>
      </c>
      <c r="H1" s="28" t="s">
        <v>196</v>
      </c>
      <c r="I1" s="28" t="s">
        <v>197</v>
      </c>
      <c r="J1" s="28" t="s">
        <v>1462</v>
      </c>
      <c r="K1" s="28" t="s">
        <v>198</v>
      </c>
      <c r="L1" s="28" t="s">
        <v>199</v>
      </c>
      <c r="M1" s="28" t="s">
        <v>200</v>
      </c>
      <c r="N1" s="28" t="s">
        <v>201</v>
      </c>
      <c r="O1" s="28" t="s">
        <v>191</v>
      </c>
      <c r="P1" s="28" t="s">
        <v>192</v>
      </c>
      <c r="Q1" s="28" t="s">
        <v>202</v>
      </c>
      <c r="R1" s="75" t="s">
        <v>203</v>
      </c>
      <c r="S1" s="74" t="s">
        <v>1454</v>
      </c>
      <c r="T1" s="74" t="s">
        <v>1458</v>
      </c>
      <c r="U1" s="29" t="s">
        <v>204</v>
      </c>
      <c r="V1" s="29" t="s">
        <v>205</v>
      </c>
      <c r="W1" s="29" t="s">
        <v>206</v>
      </c>
      <c r="X1" s="29" t="s">
        <v>207</v>
      </c>
      <c r="Y1" s="29" t="s">
        <v>208</v>
      </c>
      <c r="Z1" s="29" t="s">
        <v>209</v>
      </c>
      <c r="AA1" s="28" t="s">
        <v>210</v>
      </c>
      <c r="AB1" s="28" t="s">
        <v>153</v>
      </c>
      <c r="AC1" s="28" t="s">
        <v>211</v>
      </c>
      <c r="AD1" s="30" t="s">
        <v>212</v>
      </c>
      <c r="AE1" s="28" t="s">
        <v>213</v>
      </c>
      <c r="AF1" s="28" t="s">
        <v>46</v>
      </c>
      <c r="AG1" s="28" t="s">
        <v>194</v>
      </c>
      <c r="AH1" s="28" t="s">
        <v>193</v>
      </c>
      <c r="AI1" s="31" t="s">
        <v>47</v>
      </c>
      <c r="AJ1" s="32" t="s">
        <v>78</v>
      </c>
      <c r="AK1" s="28" t="s">
        <v>214</v>
      </c>
      <c r="AL1" s="28" t="s">
        <v>215</v>
      </c>
      <c r="AM1" s="28" t="s">
        <v>222</v>
      </c>
      <c r="AN1" s="28" t="s">
        <v>44</v>
      </c>
      <c r="AO1" s="28" t="s">
        <v>223</v>
      </c>
      <c r="AP1" s="28" t="s">
        <v>224</v>
      </c>
      <c r="AQ1" s="28" t="s">
        <v>45</v>
      </c>
      <c r="AR1" s="28" t="s">
        <v>1464</v>
      </c>
      <c r="AS1" s="28" t="s">
        <v>225</v>
      </c>
      <c r="AT1" s="28" t="s">
        <v>226</v>
      </c>
      <c r="AU1" s="28" t="s">
        <v>227</v>
      </c>
      <c r="AV1" s="28" t="s">
        <v>228</v>
      </c>
      <c r="AW1" s="28" t="s">
        <v>230</v>
      </c>
      <c r="AX1" s="28" t="s">
        <v>229</v>
      </c>
      <c r="AY1" s="28" t="s">
        <v>161</v>
      </c>
      <c r="AZ1" s="28" t="s">
        <v>231</v>
      </c>
      <c r="BA1" s="28" t="s">
        <v>273</v>
      </c>
      <c r="BB1" s="28" t="s">
        <v>233</v>
      </c>
      <c r="BC1" s="28" t="s">
        <v>232</v>
      </c>
      <c r="BD1" s="28" t="s">
        <v>234</v>
      </c>
      <c r="BE1" s="28" t="s">
        <v>277</v>
      </c>
      <c r="BF1" s="28" t="s">
        <v>278</v>
      </c>
      <c r="BG1" s="28" t="s">
        <v>279</v>
      </c>
      <c r="BH1" s="28" t="s">
        <v>235</v>
      </c>
      <c r="BI1" s="28" t="s">
        <v>236</v>
      </c>
      <c r="BJ1" s="28" t="s">
        <v>296</v>
      </c>
      <c r="BK1" s="28" t="s">
        <v>280</v>
      </c>
      <c r="BL1" s="28" t="s">
        <v>281</v>
      </c>
      <c r="BM1" s="28" t="s">
        <v>237</v>
      </c>
      <c r="BN1" s="28" t="s">
        <v>238</v>
      </c>
      <c r="BO1" s="28" t="s">
        <v>239</v>
      </c>
      <c r="BP1" s="28" t="s">
        <v>240</v>
      </c>
      <c r="BQ1" s="28" t="s">
        <v>287</v>
      </c>
      <c r="BR1" s="28" t="s">
        <v>288</v>
      </c>
      <c r="BS1" s="28" t="s">
        <v>289</v>
      </c>
      <c r="BT1" s="28" t="s">
        <v>241</v>
      </c>
      <c r="BU1" s="28" t="s">
        <v>242</v>
      </c>
    </row>
    <row r="2" spans="1:73" s="33" customFormat="1" ht="16.5" customHeight="1" x14ac:dyDescent="0.25">
      <c r="A2" s="33">
        <v>1</v>
      </c>
      <c r="B2" s="34" t="s">
        <v>327</v>
      </c>
      <c r="C2" s="34">
        <v>14000645</v>
      </c>
      <c r="D2" s="33" t="s">
        <v>566</v>
      </c>
      <c r="E2" s="34"/>
      <c r="F2" s="47" t="s">
        <v>567</v>
      </c>
      <c r="G2" s="34" t="s">
        <v>568</v>
      </c>
      <c r="H2" s="34" t="s">
        <v>665</v>
      </c>
      <c r="I2" s="34" t="s">
        <v>570</v>
      </c>
      <c r="J2" s="34" t="str">
        <f>VLOOKUP(I2,Sheet1!$A$20:$B$30,2)</f>
        <v>Công nghệ kỹ thuật Cơ khí</v>
      </c>
      <c r="K2" s="34" t="s">
        <v>245</v>
      </c>
      <c r="L2" s="34" t="s">
        <v>571</v>
      </c>
      <c r="M2" s="34" t="s">
        <v>400</v>
      </c>
      <c r="N2" s="34" t="s">
        <v>339</v>
      </c>
      <c r="O2" s="35" t="s">
        <v>572</v>
      </c>
      <c r="P2" s="36" t="s">
        <v>573</v>
      </c>
      <c r="Q2" s="37" t="s">
        <v>145</v>
      </c>
      <c r="R2" s="34">
        <v>1996</v>
      </c>
      <c r="S2" s="34">
        <f>2018-R2:R150</f>
        <v>22</v>
      </c>
      <c r="T2" s="34" t="str">
        <f>VLOOKUP(S2,'Nhóm tuổi'!$A$10:$B$16,2)</f>
        <v>Dưới 25 tuổi</v>
      </c>
      <c r="U2" s="37" t="s">
        <v>319</v>
      </c>
      <c r="V2" s="37" t="s">
        <v>187</v>
      </c>
      <c r="W2" s="37"/>
      <c r="X2" s="24"/>
      <c r="Y2" s="37"/>
      <c r="Z2" s="37" t="s">
        <v>265</v>
      </c>
      <c r="AA2" s="33" t="s">
        <v>147</v>
      </c>
      <c r="AC2" s="33" t="s">
        <v>250</v>
      </c>
      <c r="AE2" s="33" t="s">
        <v>574</v>
      </c>
      <c r="AF2" s="33" t="s">
        <v>575</v>
      </c>
      <c r="AG2" s="33" t="s">
        <v>576</v>
      </c>
      <c r="AH2" s="33" t="s">
        <v>339</v>
      </c>
      <c r="AI2" s="33">
        <v>2838770057</v>
      </c>
      <c r="AJ2" s="33" t="s">
        <v>1206</v>
      </c>
      <c r="AK2" s="33">
        <v>48</v>
      </c>
      <c r="AL2" s="33" t="s">
        <v>257</v>
      </c>
      <c r="AM2" s="33" t="s">
        <v>219</v>
      </c>
      <c r="AO2" s="33" t="s">
        <v>261</v>
      </c>
      <c r="AP2" s="33" t="s">
        <v>261</v>
      </c>
      <c r="AQ2" s="33" t="s">
        <v>272</v>
      </c>
      <c r="AR2" s="33" t="str">
        <f>VLOOKUP(AQ2,Sheet1!$F$21:$G$23,2)</f>
        <v>1.Có liên quan</v>
      </c>
      <c r="AT2" s="33" t="s">
        <v>299</v>
      </c>
      <c r="AU2" s="33" t="s">
        <v>314</v>
      </c>
      <c r="AV2" s="33" t="s">
        <v>162</v>
      </c>
      <c r="AW2" s="33" t="s">
        <v>303</v>
      </c>
      <c r="AX2" s="33" t="s">
        <v>308</v>
      </c>
      <c r="AZ2" s="33" t="s">
        <v>162</v>
      </c>
      <c r="BA2" s="26" t="s">
        <v>964</v>
      </c>
      <c r="BB2" s="33" t="s">
        <v>282</v>
      </c>
      <c r="BI2" s="33" t="s">
        <v>176</v>
      </c>
      <c r="BJ2" s="26" t="s">
        <v>1207</v>
      </c>
      <c r="BK2" s="33" t="s">
        <v>1208</v>
      </c>
      <c r="BL2" s="33" t="s">
        <v>282</v>
      </c>
      <c r="BM2" s="33" t="s">
        <v>292</v>
      </c>
      <c r="BN2" s="33" t="s">
        <v>292</v>
      </c>
      <c r="BO2" s="33" t="s">
        <v>292</v>
      </c>
      <c r="BP2" s="33" t="s">
        <v>181</v>
      </c>
      <c r="BQ2" s="33" t="s">
        <v>182</v>
      </c>
      <c r="BR2" s="33" t="s">
        <v>183</v>
      </c>
      <c r="BT2" s="33" t="s">
        <v>292</v>
      </c>
      <c r="BU2" s="33" t="s">
        <v>292</v>
      </c>
    </row>
    <row r="3" spans="1:73" s="33" customFormat="1" ht="16.5" customHeight="1" x14ac:dyDescent="0.25">
      <c r="A3" s="33">
        <v>2</v>
      </c>
      <c r="B3" s="34" t="s">
        <v>327</v>
      </c>
      <c r="C3" s="34">
        <v>14000662</v>
      </c>
      <c r="D3" s="33" t="s">
        <v>392</v>
      </c>
      <c r="E3" s="34" t="s">
        <v>365</v>
      </c>
      <c r="F3" s="47" t="s">
        <v>642</v>
      </c>
      <c r="G3" s="34" t="s">
        <v>568</v>
      </c>
      <c r="H3" s="34" t="s">
        <v>665</v>
      </c>
      <c r="I3" s="34" t="s">
        <v>570</v>
      </c>
      <c r="J3" s="34" t="str">
        <f>VLOOKUP(I3,Sheet1!$A$20:$B$30,2)</f>
        <v>Công nghệ kỹ thuật Cơ khí</v>
      </c>
      <c r="K3" s="34" t="s">
        <v>245</v>
      </c>
      <c r="L3" s="34" t="s">
        <v>1442</v>
      </c>
      <c r="M3" s="34" t="s">
        <v>406</v>
      </c>
      <c r="N3" s="34" t="s">
        <v>339</v>
      </c>
      <c r="O3" s="67">
        <v>1698981118</v>
      </c>
      <c r="P3" s="34"/>
      <c r="Q3" s="37" t="s">
        <v>145</v>
      </c>
      <c r="R3" s="34">
        <v>1996</v>
      </c>
      <c r="S3" s="34">
        <f t="shared" ref="S3:S66" si="0">2018-R3:R151</f>
        <v>22</v>
      </c>
      <c r="T3" s="34" t="str">
        <f>VLOOKUP(S3,'Nhóm tuổi'!$A$10:$B$16,2)</f>
        <v>Dưới 25 tuổi</v>
      </c>
      <c r="U3" s="37" t="s">
        <v>319</v>
      </c>
      <c r="V3" s="37" t="s">
        <v>187</v>
      </c>
      <c r="W3" s="37"/>
      <c r="X3" s="24"/>
      <c r="Y3" s="37"/>
      <c r="Z3" s="37" t="s">
        <v>265</v>
      </c>
      <c r="AA3" s="33" t="s">
        <v>149</v>
      </c>
      <c r="AC3" s="33" t="s">
        <v>250</v>
      </c>
      <c r="AK3" s="33">
        <v>48</v>
      </c>
      <c r="AL3" s="33" t="s">
        <v>256</v>
      </c>
      <c r="AM3" s="33" t="s">
        <v>216</v>
      </c>
      <c r="AO3" s="33" t="s">
        <v>261</v>
      </c>
      <c r="AP3" s="33" t="s">
        <v>261</v>
      </c>
      <c r="AQ3" s="33" t="s">
        <v>272</v>
      </c>
      <c r="AR3" s="33" t="str">
        <f>VLOOKUP(AQ3,Sheet1!$F$21:$G$23,2)</f>
        <v>1.Có liên quan</v>
      </c>
      <c r="AT3" s="33" t="s">
        <v>298</v>
      </c>
      <c r="AU3" s="33" t="s">
        <v>314</v>
      </c>
      <c r="AV3" s="33" t="s">
        <v>163</v>
      </c>
      <c r="AW3" s="33" t="s">
        <v>303</v>
      </c>
      <c r="AX3" s="33" t="s">
        <v>308</v>
      </c>
      <c r="AZ3" s="33" t="s">
        <v>162</v>
      </c>
      <c r="BA3" s="26" t="s">
        <v>964</v>
      </c>
      <c r="BB3" s="33" t="s">
        <v>282</v>
      </c>
      <c r="BI3" s="33" t="s">
        <v>176</v>
      </c>
      <c r="BJ3" s="26" t="s">
        <v>1207</v>
      </c>
      <c r="BK3" s="33" t="s">
        <v>1208</v>
      </c>
      <c r="BL3" s="33" t="s">
        <v>282</v>
      </c>
      <c r="BM3" s="33" t="s">
        <v>292</v>
      </c>
      <c r="BN3" s="33" t="s">
        <v>292</v>
      </c>
      <c r="BO3" s="33" t="s">
        <v>292</v>
      </c>
      <c r="BP3" s="33" t="s">
        <v>182</v>
      </c>
      <c r="BQ3" s="33" t="s">
        <v>183</v>
      </c>
      <c r="BR3" s="33" t="s">
        <v>184</v>
      </c>
      <c r="BT3" s="33" t="s">
        <v>292</v>
      </c>
      <c r="BU3" s="33" t="s">
        <v>292</v>
      </c>
    </row>
    <row r="4" spans="1:73" s="33" customFormat="1" ht="16.5" customHeight="1" x14ac:dyDescent="0.25">
      <c r="A4" s="33">
        <v>3</v>
      </c>
      <c r="B4" s="34" t="s">
        <v>327</v>
      </c>
      <c r="C4" s="34">
        <v>14000633</v>
      </c>
      <c r="D4" s="33" t="s">
        <v>643</v>
      </c>
      <c r="E4" s="34" t="s">
        <v>383</v>
      </c>
      <c r="F4" s="47" t="s">
        <v>644</v>
      </c>
      <c r="G4" s="34" t="s">
        <v>568</v>
      </c>
      <c r="H4" s="34" t="s">
        <v>665</v>
      </c>
      <c r="I4" s="34" t="s">
        <v>570</v>
      </c>
      <c r="J4" s="34" t="str">
        <f>VLOOKUP(I4,Sheet1!$A$20:$B$30,2)</f>
        <v>Công nghệ kỹ thuật Cơ khí</v>
      </c>
      <c r="K4" s="34" t="s">
        <v>245</v>
      </c>
      <c r="L4" s="34" t="s">
        <v>1441</v>
      </c>
      <c r="M4" s="34" t="s">
        <v>770</v>
      </c>
      <c r="N4" s="34" t="s">
        <v>339</v>
      </c>
      <c r="O4" s="35" t="s">
        <v>645</v>
      </c>
      <c r="P4" s="34"/>
      <c r="Q4" s="37" t="s">
        <v>145</v>
      </c>
      <c r="R4" s="34">
        <v>1996</v>
      </c>
      <c r="S4" s="34">
        <f t="shared" si="0"/>
        <v>22</v>
      </c>
      <c r="T4" s="34" t="str">
        <f>VLOOKUP(S4,'Nhóm tuổi'!$A$10:$B$16,2)</f>
        <v>Dưới 25 tuổi</v>
      </c>
      <c r="U4" s="37" t="s">
        <v>319</v>
      </c>
      <c r="V4" s="37" t="s">
        <v>187</v>
      </c>
      <c r="W4" s="37"/>
      <c r="X4" s="24"/>
      <c r="Y4" s="37"/>
      <c r="Z4" s="37" t="s">
        <v>265</v>
      </c>
      <c r="AA4" s="33" t="s">
        <v>149</v>
      </c>
      <c r="AC4" s="33" t="s">
        <v>255</v>
      </c>
      <c r="AD4" s="33" t="s">
        <v>646</v>
      </c>
      <c r="AE4" s="33" t="s">
        <v>647</v>
      </c>
      <c r="AF4" s="52" t="s">
        <v>1210</v>
      </c>
      <c r="AG4" s="33" t="s">
        <v>1211</v>
      </c>
      <c r="AH4" s="33" t="s">
        <v>339</v>
      </c>
      <c r="AI4" s="53" t="s">
        <v>1212</v>
      </c>
      <c r="AJ4" s="51" t="s">
        <v>1209</v>
      </c>
      <c r="AK4" s="33">
        <v>48</v>
      </c>
      <c r="AL4" s="33" t="s">
        <v>259</v>
      </c>
      <c r="AM4" s="33" t="s">
        <v>219</v>
      </c>
      <c r="AO4" s="33" t="s">
        <v>261</v>
      </c>
      <c r="AP4" s="33" t="s">
        <v>261</v>
      </c>
      <c r="AQ4" s="33" t="s">
        <v>272</v>
      </c>
      <c r="AR4" s="33" t="str">
        <f>VLOOKUP(AQ4,Sheet1!$F$21:$G$23,2)</f>
        <v>1.Có liên quan</v>
      </c>
      <c r="AT4" s="33" t="s">
        <v>298</v>
      </c>
      <c r="AU4" s="33" t="s">
        <v>314</v>
      </c>
      <c r="AV4" s="33" t="s">
        <v>162</v>
      </c>
      <c r="AW4" s="33" t="s">
        <v>303</v>
      </c>
      <c r="AX4" s="33" t="s">
        <v>307</v>
      </c>
      <c r="AZ4" s="33" t="s">
        <v>163</v>
      </c>
      <c r="BB4" s="33" t="s">
        <v>282</v>
      </c>
      <c r="BJ4" s="26"/>
      <c r="BM4" s="33" t="s">
        <v>292</v>
      </c>
      <c r="BN4" s="33" t="s">
        <v>292</v>
      </c>
      <c r="BO4" s="33" t="s">
        <v>292</v>
      </c>
      <c r="BP4" s="33" t="s">
        <v>182</v>
      </c>
      <c r="BQ4" s="33" t="s">
        <v>184</v>
      </c>
      <c r="BR4" s="33" t="s">
        <v>185</v>
      </c>
      <c r="BT4" s="33" t="s">
        <v>292</v>
      </c>
      <c r="BU4" s="33" t="s">
        <v>292</v>
      </c>
    </row>
    <row r="5" spans="1:73" s="33" customFormat="1" ht="16.5" customHeight="1" x14ac:dyDescent="0.25">
      <c r="A5" s="33">
        <v>4</v>
      </c>
      <c r="B5" s="34" t="s">
        <v>327</v>
      </c>
      <c r="C5" s="24">
        <v>14000769</v>
      </c>
      <c r="D5" s="26" t="s">
        <v>622</v>
      </c>
      <c r="E5" s="24" t="s">
        <v>480</v>
      </c>
      <c r="F5" s="47" t="s">
        <v>918</v>
      </c>
      <c r="G5" s="34" t="s">
        <v>568</v>
      </c>
      <c r="H5" s="34" t="s">
        <v>665</v>
      </c>
      <c r="I5" s="34" t="s">
        <v>570</v>
      </c>
      <c r="J5" s="34" t="str">
        <f>VLOOKUP(I5,Sheet1!$A$20:$B$30,2)</f>
        <v>Công nghệ kỹ thuật Cơ khí</v>
      </c>
      <c r="K5" s="34" t="s">
        <v>245</v>
      </c>
      <c r="L5" s="24" t="s">
        <v>919</v>
      </c>
      <c r="M5" s="24" t="s">
        <v>920</v>
      </c>
      <c r="N5" s="24" t="s">
        <v>387</v>
      </c>
      <c r="O5" s="44" t="s">
        <v>921</v>
      </c>
      <c r="P5" s="24"/>
      <c r="Q5" s="37" t="s">
        <v>145</v>
      </c>
      <c r="R5" s="24">
        <v>1995</v>
      </c>
      <c r="S5" s="34">
        <f t="shared" si="0"/>
        <v>23</v>
      </c>
      <c r="T5" s="34" t="str">
        <f>VLOOKUP(S5,'Nhóm tuổi'!$A$10:$B$16,2)</f>
        <v>Dưới 25 tuổi</v>
      </c>
      <c r="U5" s="23" t="s">
        <v>319</v>
      </c>
      <c r="V5" s="23" t="s">
        <v>187</v>
      </c>
      <c r="W5" s="23"/>
      <c r="X5" s="24"/>
      <c r="Y5" s="23"/>
      <c r="Z5" s="23" t="s">
        <v>265</v>
      </c>
      <c r="AA5" s="26" t="s">
        <v>148</v>
      </c>
      <c r="AB5" s="26"/>
      <c r="AC5" s="33" t="s">
        <v>255</v>
      </c>
      <c r="AD5" s="26" t="s">
        <v>922</v>
      </c>
      <c r="AE5" s="26" t="s">
        <v>785</v>
      </c>
      <c r="AF5" s="26" t="s">
        <v>919</v>
      </c>
      <c r="AG5" s="26" t="s">
        <v>1443</v>
      </c>
      <c r="AH5" s="26" t="s">
        <v>387</v>
      </c>
      <c r="AI5" s="54" t="s">
        <v>921</v>
      </c>
      <c r="AJ5" s="26"/>
      <c r="AK5" s="26">
        <v>48</v>
      </c>
      <c r="AL5" s="26" t="s">
        <v>257</v>
      </c>
      <c r="AM5" s="26" t="s">
        <v>219</v>
      </c>
      <c r="AN5" s="26"/>
      <c r="AO5" s="33" t="s">
        <v>261</v>
      </c>
      <c r="AP5" s="33" t="s">
        <v>261</v>
      </c>
      <c r="AQ5" s="33" t="s">
        <v>272</v>
      </c>
      <c r="AR5" s="33" t="str">
        <f>VLOOKUP(AQ5,Sheet1!$F$21:$G$23,2)</f>
        <v>1.Có liên quan</v>
      </c>
      <c r="AS5" s="26"/>
      <c r="AT5" s="26" t="s">
        <v>299</v>
      </c>
      <c r="AU5" s="26" t="s">
        <v>314</v>
      </c>
      <c r="AV5" s="26" t="s">
        <v>163</v>
      </c>
      <c r="AW5" s="26"/>
      <c r="AX5" s="26" t="s">
        <v>308</v>
      </c>
      <c r="AY5" s="26"/>
      <c r="AZ5" s="33" t="s">
        <v>163</v>
      </c>
      <c r="BA5" s="26"/>
      <c r="BB5" s="33" t="s">
        <v>282</v>
      </c>
      <c r="BD5" s="26"/>
      <c r="BE5" s="26"/>
      <c r="BF5" s="26"/>
      <c r="BG5" s="26"/>
      <c r="BH5" s="26"/>
      <c r="BJ5" s="26"/>
      <c r="BK5" s="26"/>
      <c r="BL5" s="26"/>
      <c r="BM5" s="26" t="s">
        <v>292</v>
      </c>
      <c r="BN5" s="26" t="s">
        <v>292</v>
      </c>
      <c r="BO5" s="33" t="s">
        <v>292</v>
      </c>
      <c r="BP5" s="26" t="s">
        <v>182</v>
      </c>
      <c r="BQ5" s="26" t="s">
        <v>184</v>
      </c>
      <c r="BR5" s="26" t="s">
        <v>143</v>
      </c>
      <c r="BS5" s="26" t="s">
        <v>1216</v>
      </c>
      <c r="BT5" s="26" t="s">
        <v>292</v>
      </c>
      <c r="BU5" s="26" t="s">
        <v>292</v>
      </c>
    </row>
    <row r="6" spans="1:73" s="33" customFormat="1" ht="16.5" customHeight="1" x14ac:dyDescent="0.25">
      <c r="A6" s="33">
        <v>5</v>
      </c>
      <c r="B6" s="34" t="s">
        <v>327</v>
      </c>
      <c r="C6" s="24" t="s">
        <v>923</v>
      </c>
      <c r="D6" s="26" t="s">
        <v>402</v>
      </c>
      <c r="E6" s="24" t="s">
        <v>372</v>
      </c>
      <c r="F6" s="47" t="s">
        <v>379</v>
      </c>
      <c r="G6" s="34" t="s">
        <v>568</v>
      </c>
      <c r="H6" s="34" t="s">
        <v>665</v>
      </c>
      <c r="I6" s="34" t="s">
        <v>570</v>
      </c>
      <c r="J6" s="34" t="str">
        <f>VLOOKUP(I6,Sheet1!$A$20:$B$30,2)</f>
        <v>Công nghệ kỹ thuật Cơ khí</v>
      </c>
      <c r="K6" s="34" t="s">
        <v>245</v>
      </c>
      <c r="L6" s="24" t="s">
        <v>924</v>
      </c>
      <c r="M6" s="24" t="s">
        <v>925</v>
      </c>
      <c r="N6" s="24" t="s">
        <v>376</v>
      </c>
      <c r="O6" s="44" t="s">
        <v>926</v>
      </c>
      <c r="P6" s="24"/>
      <c r="Q6" s="37" t="s">
        <v>145</v>
      </c>
      <c r="R6" s="24">
        <v>1995</v>
      </c>
      <c r="S6" s="34">
        <f t="shared" si="0"/>
        <v>23</v>
      </c>
      <c r="T6" s="34" t="str">
        <f>VLOOKUP(S6,'Nhóm tuổi'!$A$10:$B$16,2)</f>
        <v>Dưới 25 tuổi</v>
      </c>
      <c r="U6" s="23" t="s">
        <v>319</v>
      </c>
      <c r="V6" s="23" t="s">
        <v>187</v>
      </c>
      <c r="W6" s="23"/>
      <c r="X6" s="24"/>
      <c r="Y6" s="23"/>
      <c r="Z6" s="23" t="s">
        <v>265</v>
      </c>
      <c r="AA6" s="26" t="s">
        <v>152</v>
      </c>
      <c r="AB6" s="26" t="s">
        <v>927</v>
      </c>
      <c r="AC6" s="33" t="s">
        <v>255</v>
      </c>
      <c r="AD6" s="26" t="s">
        <v>928</v>
      </c>
      <c r="AE6" s="26" t="s">
        <v>929</v>
      </c>
      <c r="AF6" s="26" t="s">
        <v>930</v>
      </c>
      <c r="AG6" s="26" t="s">
        <v>400</v>
      </c>
      <c r="AH6" s="26" t="s">
        <v>339</v>
      </c>
      <c r="AI6" s="45" t="s">
        <v>931</v>
      </c>
      <c r="AJ6" s="26" t="s">
        <v>932</v>
      </c>
      <c r="AK6" s="26">
        <v>48</v>
      </c>
      <c r="AL6" s="26" t="s">
        <v>259</v>
      </c>
      <c r="AM6" s="26" t="s">
        <v>220</v>
      </c>
      <c r="AN6" s="26"/>
      <c r="AO6" s="33" t="s">
        <v>261</v>
      </c>
      <c r="AP6" s="33" t="s">
        <v>261</v>
      </c>
      <c r="AQ6" s="33" t="s">
        <v>271</v>
      </c>
      <c r="AR6" s="33" t="str">
        <f>VLOOKUP(AQ6,Sheet1!$F$21:$G$23,2)</f>
        <v>2.Liên quan</v>
      </c>
      <c r="AS6" s="26"/>
      <c r="AT6" s="26" t="s">
        <v>300</v>
      </c>
      <c r="AU6" s="26" t="s">
        <v>313</v>
      </c>
      <c r="AV6" s="26" t="s">
        <v>162</v>
      </c>
      <c r="AW6" s="33" t="s">
        <v>306</v>
      </c>
      <c r="AX6" s="26" t="s">
        <v>307</v>
      </c>
      <c r="AY6" s="26"/>
      <c r="AZ6" s="33" t="s">
        <v>163</v>
      </c>
      <c r="BA6" s="26"/>
      <c r="BB6" s="33" t="s">
        <v>282</v>
      </c>
      <c r="BD6" s="26"/>
      <c r="BE6" s="26"/>
      <c r="BF6" s="26"/>
      <c r="BG6" s="26"/>
      <c r="BH6" s="26"/>
      <c r="BJ6" s="26"/>
      <c r="BK6" s="26"/>
      <c r="BL6" s="26"/>
      <c r="BM6" s="26" t="s">
        <v>292</v>
      </c>
      <c r="BN6" s="26" t="s">
        <v>292</v>
      </c>
      <c r="BO6" s="33" t="s">
        <v>292</v>
      </c>
      <c r="BP6" s="26" t="s">
        <v>181</v>
      </c>
      <c r="BQ6" s="26" t="s">
        <v>182</v>
      </c>
      <c r="BR6" s="26" t="s">
        <v>184</v>
      </c>
      <c r="BS6" s="26"/>
      <c r="BT6" s="26" t="s">
        <v>292</v>
      </c>
      <c r="BU6" s="26" t="s">
        <v>292</v>
      </c>
    </row>
    <row r="7" spans="1:73" s="33" customFormat="1" ht="16.5" customHeight="1" x14ac:dyDescent="0.25">
      <c r="A7" s="33">
        <v>6</v>
      </c>
      <c r="B7" s="34" t="s">
        <v>327</v>
      </c>
      <c r="C7" s="24" t="s">
        <v>933</v>
      </c>
      <c r="D7" s="26" t="s">
        <v>402</v>
      </c>
      <c r="E7" s="24" t="s">
        <v>934</v>
      </c>
      <c r="F7" s="47" t="s">
        <v>600</v>
      </c>
      <c r="G7" s="34" t="s">
        <v>568</v>
      </c>
      <c r="H7" s="34" t="s">
        <v>665</v>
      </c>
      <c r="I7" s="34" t="s">
        <v>570</v>
      </c>
      <c r="J7" s="34" t="str">
        <f>VLOOKUP(I7,Sheet1!$A$20:$B$30,2)</f>
        <v>Công nghệ kỹ thuật Cơ khí</v>
      </c>
      <c r="K7" s="34" t="s">
        <v>245</v>
      </c>
      <c r="L7" s="24" t="s">
        <v>938</v>
      </c>
      <c r="M7" s="24" t="s">
        <v>406</v>
      </c>
      <c r="N7" s="34" t="s">
        <v>339</v>
      </c>
      <c r="O7" s="44" t="s">
        <v>935</v>
      </c>
      <c r="P7" s="24"/>
      <c r="Q7" s="37" t="s">
        <v>145</v>
      </c>
      <c r="R7" s="24">
        <v>1995</v>
      </c>
      <c r="S7" s="34">
        <f t="shared" si="0"/>
        <v>23</v>
      </c>
      <c r="T7" s="34" t="str">
        <f>VLOOKUP(S7,'Nhóm tuổi'!$A$10:$B$16,2)</f>
        <v>Dưới 25 tuổi</v>
      </c>
      <c r="U7" s="23" t="s">
        <v>319</v>
      </c>
      <c r="V7" s="23" t="s">
        <v>187</v>
      </c>
      <c r="W7" s="23"/>
      <c r="X7" s="24"/>
      <c r="Y7" s="23"/>
      <c r="Z7" s="23" t="s">
        <v>265</v>
      </c>
      <c r="AA7" s="26" t="s">
        <v>152</v>
      </c>
      <c r="AB7" s="26" t="s">
        <v>936</v>
      </c>
      <c r="AC7" s="33" t="s">
        <v>255</v>
      </c>
      <c r="AD7" s="26" t="s">
        <v>937</v>
      </c>
      <c r="AE7" s="26" t="s">
        <v>785</v>
      </c>
      <c r="AF7" s="26" t="s">
        <v>938</v>
      </c>
      <c r="AG7" s="26" t="s">
        <v>406</v>
      </c>
      <c r="AH7" s="26" t="s">
        <v>339</v>
      </c>
      <c r="AI7" s="45" t="s">
        <v>935</v>
      </c>
      <c r="AJ7" s="26"/>
      <c r="AK7" s="26">
        <v>48</v>
      </c>
      <c r="AL7" s="26" t="s">
        <v>259</v>
      </c>
      <c r="AM7" s="26" t="s">
        <v>219</v>
      </c>
      <c r="AN7" s="26"/>
      <c r="AO7" s="33" t="s">
        <v>261</v>
      </c>
      <c r="AP7" s="33" t="s">
        <v>261</v>
      </c>
      <c r="AQ7" s="33" t="s">
        <v>270</v>
      </c>
      <c r="AR7" s="33" t="str">
        <f>VLOOKUP(AQ7,Sheet1!$F$21:$G$23,2)</f>
        <v>3.Không liên quan</v>
      </c>
      <c r="AS7" s="26"/>
      <c r="AT7" s="26" t="s">
        <v>298</v>
      </c>
      <c r="AU7" s="26" t="s">
        <v>313</v>
      </c>
      <c r="AV7" s="26" t="s">
        <v>163</v>
      </c>
      <c r="AW7" s="26"/>
      <c r="AX7" s="26" t="s">
        <v>308</v>
      </c>
      <c r="AY7" s="26"/>
      <c r="AZ7" s="33" t="s">
        <v>163</v>
      </c>
      <c r="BA7" s="26"/>
      <c r="BD7" s="26"/>
      <c r="BE7" s="26"/>
      <c r="BF7" s="26"/>
      <c r="BG7" s="26"/>
      <c r="BH7" s="26"/>
      <c r="BJ7" s="26"/>
      <c r="BK7" s="26"/>
      <c r="BL7" s="26"/>
      <c r="BM7" s="26" t="s">
        <v>292</v>
      </c>
      <c r="BN7" s="26" t="s">
        <v>292</v>
      </c>
      <c r="BO7" s="33" t="s">
        <v>292</v>
      </c>
      <c r="BP7" s="26" t="s">
        <v>181</v>
      </c>
      <c r="BQ7" s="26" t="s">
        <v>184</v>
      </c>
      <c r="BR7" s="26"/>
      <c r="BS7" s="26"/>
      <c r="BT7" s="26" t="s">
        <v>292</v>
      </c>
      <c r="BU7" s="26" t="s">
        <v>292</v>
      </c>
    </row>
    <row r="8" spans="1:73" s="33" customFormat="1" ht="16.5" customHeight="1" x14ac:dyDescent="0.25">
      <c r="A8" s="33">
        <v>7</v>
      </c>
      <c r="B8" s="34" t="s">
        <v>327</v>
      </c>
      <c r="C8" s="24">
        <v>14000659</v>
      </c>
      <c r="D8" s="26" t="s">
        <v>524</v>
      </c>
      <c r="E8" s="24" t="s">
        <v>939</v>
      </c>
      <c r="F8" s="47" t="s">
        <v>940</v>
      </c>
      <c r="G8" s="34" t="s">
        <v>568</v>
      </c>
      <c r="H8" s="34" t="s">
        <v>665</v>
      </c>
      <c r="I8" s="34" t="s">
        <v>570</v>
      </c>
      <c r="J8" s="34" t="str">
        <f>VLOOKUP(I8,Sheet1!$A$20:$B$30,2)</f>
        <v>Công nghệ kỹ thuật Cơ khí</v>
      </c>
      <c r="K8" s="34" t="s">
        <v>245</v>
      </c>
      <c r="L8" s="24" t="s">
        <v>941</v>
      </c>
      <c r="M8" s="24" t="s">
        <v>434</v>
      </c>
      <c r="N8" s="34" t="s">
        <v>339</v>
      </c>
      <c r="O8" s="44" t="s">
        <v>942</v>
      </c>
      <c r="P8" s="42" t="s">
        <v>943</v>
      </c>
      <c r="Q8" s="37" t="s">
        <v>146</v>
      </c>
      <c r="R8" s="24">
        <v>1995</v>
      </c>
      <c r="S8" s="34">
        <f t="shared" si="0"/>
        <v>23</v>
      </c>
      <c r="T8" s="34" t="str">
        <f>VLOOKUP(S8,'Nhóm tuổi'!$A$10:$B$16,2)</f>
        <v>Dưới 25 tuổi</v>
      </c>
      <c r="U8" s="23" t="s">
        <v>319</v>
      </c>
      <c r="V8" s="23" t="s">
        <v>187</v>
      </c>
      <c r="W8" s="23"/>
      <c r="X8" s="24"/>
      <c r="Y8" s="23"/>
      <c r="Z8" s="23" t="s">
        <v>267</v>
      </c>
      <c r="AA8" s="26" t="s">
        <v>147</v>
      </c>
      <c r="AB8" s="26"/>
      <c r="AC8" s="33" t="s">
        <v>255</v>
      </c>
      <c r="AD8" s="26" t="s">
        <v>944</v>
      </c>
      <c r="AE8" s="26" t="s">
        <v>945</v>
      </c>
      <c r="AF8" s="26" t="s">
        <v>1213</v>
      </c>
      <c r="AG8" s="26" t="s">
        <v>561</v>
      </c>
      <c r="AH8" s="26" t="s">
        <v>339</v>
      </c>
      <c r="AI8" s="45" t="s">
        <v>946</v>
      </c>
      <c r="AJ8" s="43" t="s">
        <v>1214</v>
      </c>
      <c r="AK8" s="26">
        <v>48</v>
      </c>
      <c r="AL8" s="26" t="s">
        <v>257</v>
      </c>
      <c r="AM8" s="26" t="s">
        <v>220</v>
      </c>
      <c r="AN8" s="26"/>
      <c r="AO8" s="33" t="s">
        <v>260</v>
      </c>
      <c r="AP8" s="33" t="s">
        <v>260</v>
      </c>
      <c r="AQ8" s="33" t="s">
        <v>272</v>
      </c>
      <c r="AR8" s="33" t="str">
        <f>VLOOKUP(AQ8,Sheet1!$F$21:$G$23,2)</f>
        <v>1.Có liên quan</v>
      </c>
      <c r="AS8" s="26"/>
      <c r="AT8" s="26" t="s">
        <v>299</v>
      </c>
      <c r="AU8" s="26" t="s">
        <v>314</v>
      </c>
      <c r="AV8" s="26" t="s">
        <v>162</v>
      </c>
      <c r="AW8" s="33" t="s">
        <v>306</v>
      </c>
      <c r="AX8" s="26" t="s">
        <v>308</v>
      </c>
      <c r="AY8" s="26"/>
      <c r="AZ8" s="33" t="s">
        <v>162</v>
      </c>
      <c r="BA8" s="26" t="s">
        <v>1215</v>
      </c>
      <c r="BB8" s="33" t="s">
        <v>285</v>
      </c>
      <c r="BD8" s="26"/>
      <c r="BE8" s="26"/>
      <c r="BF8" s="26"/>
      <c r="BG8" s="26"/>
      <c r="BH8" s="26"/>
      <c r="BJ8" s="26"/>
      <c r="BK8" s="26"/>
      <c r="BL8" s="26"/>
      <c r="BM8" s="26" t="s">
        <v>292</v>
      </c>
      <c r="BN8" s="26" t="s">
        <v>292</v>
      </c>
      <c r="BO8" s="33" t="s">
        <v>292</v>
      </c>
      <c r="BP8" s="26" t="s">
        <v>181</v>
      </c>
      <c r="BQ8" s="26" t="s">
        <v>182</v>
      </c>
      <c r="BR8" s="26" t="s">
        <v>183</v>
      </c>
      <c r="BS8" s="26"/>
      <c r="BT8" s="26" t="s">
        <v>292</v>
      </c>
      <c r="BU8" s="26" t="s">
        <v>292</v>
      </c>
    </row>
    <row r="9" spans="1:73" s="33" customFormat="1" ht="16.5" customHeight="1" x14ac:dyDescent="0.25">
      <c r="A9" s="33">
        <v>8</v>
      </c>
      <c r="B9" s="34" t="s">
        <v>327</v>
      </c>
      <c r="C9" s="24">
        <v>14000646</v>
      </c>
      <c r="D9" s="26" t="s">
        <v>349</v>
      </c>
      <c r="E9" s="24" t="s">
        <v>480</v>
      </c>
      <c r="F9" s="47" t="s">
        <v>404</v>
      </c>
      <c r="G9" s="24" t="s">
        <v>568</v>
      </c>
      <c r="H9" s="34" t="s">
        <v>665</v>
      </c>
      <c r="I9" s="34" t="s">
        <v>570</v>
      </c>
      <c r="J9" s="34" t="str">
        <f>VLOOKUP(I9,Sheet1!$A$20:$B$30,2)</f>
        <v>Công nghệ kỹ thuật Cơ khí</v>
      </c>
      <c r="K9" s="34" t="s">
        <v>245</v>
      </c>
      <c r="L9" s="24" t="s">
        <v>1217</v>
      </c>
      <c r="M9" s="24" t="s">
        <v>952</v>
      </c>
      <c r="N9" s="24" t="s">
        <v>334</v>
      </c>
      <c r="O9" s="44" t="s">
        <v>953</v>
      </c>
      <c r="P9" s="24"/>
      <c r="Q9" s="37" t="s">
        <v>145</v>
      </c>
      <c r="R9" s="24">
        <v>1996</v>
      </c>
      <c r="S9" s="34">
        <f t="shared" si="0"/>
        <v>22</v>
      </c>
      <c r="T9" s="34" t="str">
        <f>VLOOKUP(S9,'Nhóm tuổi'!$A$10:$B$16,2)</f>
        <v>Dưới 25 tuổi</v>
      </c>
      <c r="U9" s="23" t="s">
        <v>319</v>
      </c>
      <c r="V9" s="23" t="s">
        <v>187</v>
      </c>
      <c r="W9" s="23"/>
      <c r="X9" s="24"/>
      <c r="Y9" s="23"/>
      <c r="Z9" s="23" t="s">
        <v>265</v>
      </c>
      <c r="AA9" s="26" t="s">
        <v>147</v>
      </c>
      <c r="AB9" s="26"/>
      <c r="AC9" s="33" t="s">
        <v>255</v>
      </c>
      <c r="AD9" s="26" t="s">
        <v>954</v>
      </c>
      <c r="AE9" s="26" t="s">
        <v>955</v>
      </c>
      <c r="AF9" s="26" t="s">
        <v>956</v>
      </c>
      <c r="AG9" s="26" t="s">
        <v>434</v>
      </c>
      <c r="AH9" s="26" t="s">
        <v>339</v>
      </c>
      <c r="AI9" s="45" t="s">
        <v>957</v>
      </c>
      <c r="AJ9" s="43" t="s">
        <v>958</v>
      </c>
      <c r="AK9" s="26">
        <v>48</v>
      </c>
      <c r="AL9" s="26" t="s">
        <v>259</v>
      </c>
      <c r="AM9" s="26" t="s">
        <v>219</v>
      </c>
      <c r="AN9" s="26"/>
      <c r="AO9" s="33" t="s">
        <v>261</v>
      </c>
      <c r="AP9" s="33" t="s">
        <v>261</v>
      </c>
      <c r="AQ9" s="33" t="s">
        <v>272</v>
      </c>
      <c r="AR9" s="33" t="str">
        <f>VLOOKUP(AQ9,Sheet1!$F$21:$G$23,2)</f>
        <v>1.Có liên quan</v>
      </c>
      <c r="AS9" s="26"/>
      <c r="AT9" s="26" t="s">
        <v>299</v>
      </c>
      <c r="AU9" s="26" t="s">
        <v>314</v>
      </c>
      <c r="AV9" s="26" t="s">
        <v>162</v>
      </c>
      <c r="AW9" s="33" t="s">
        <v>302</v>
      </c>
      <c r="AX9" s="26" t="s">
        <v>308</v>
      </c>
      <c r="AY9" s="26"/>
      <c r="AZ9" s="33" t="s">
        <v>163</v>
      </c>
      <c r="BA9" s="26"/>
      <c r="BB9" s="26"/>
      <c r="BD9" s="26"/>
      <c r="BE9" s="26"/>
      <c r="BF9" s="26"/>
      <c r="BG9" s="26"/>
      <c r="BH9" s="26"/>
      <c r="BJ9" s="26"/>
      <c r="BK9" s="26"/>
      <c r="BL9" s="26"/>
      <c r="BM9" s="26" t="s">
        <v>292</v>
      </c>
      <c r="BN9" s="26" t="s">
        <v>292</v>
      </c>
      <c r="BO9" s="33" t="s">
        <v>292</v>
      </c>
      <c r="BP9" s="26" t="s">
        <v>181</v>
      </c>
      <c r="BQ9" s="26" t="s">
        <v>182</v>
      </c>
      <c r="BR9" s="26" t="s">
        <v>184</v>
      </c>
      <c r="BS9" s="26"/>
      <c r="BT9" s="26" t="s">
        <v>292</v>
      </c>
      <c r="BU9" s="26" t="s">
        <v>292</v>
      </c>
    </row>
    <row r="10" spans="1:73" s="33" customFormat="1" ht="16.5" customHeight="1" x14ac:dyDescent="0.25">
      <c r="A10" s="33">
        <v>9</v>
      </c>
      <c r="B10" s="34" t="s">
        <v>327</v>
      </c>
      <c r="C10" s="24">
        <v>14000642</v>
      </c>
      <c r="D10" s="26" t="s">
        <v>591</v>
      </c>
      <c r="E10" s="24" t="s">
        <v>959</v>
      </c>
      <c r="F10" s="47" t="s">
        <v>960</v>
      </c>
      <c r="G10" s="24" t="s">
        <v>568</v>
      </c>
      <c r="H10" s="34" t="s">
        <v>665</v>
      </c>
      <c r="I10" s="34" t="s">
        <v>570</v>
      </c>
      <c r="J10" s="34" t="str">
        <f>VLOOKUP(I10,Sheet1!$A$20:$B$30,2)</f>
        <v>Công nghệ kỹ thuật Cơ khí</v>
      </c>
      <c r="K10" s="34" t="s">
        <v>245</v>
      </c>
      <c r="L10" s="24" t="s">
        <v>1218</v>
      </c>
      <c r="M10" s="24" t="s">
        <v>400</v>
      </c>
      <c r="N10" s="34" t="s">
        <v>339</v>
      </c>
      <c r="O10" s="44" t="s">
        <v>962</v>
      </c>
      <c r="P10" s="42" t="s">
        <v>963</v>
      </c>
      <c r="Q10" s="37" t="s">
        <v>145</v>
      </c>
      <c r="R10" s="24">
        <v>1996</v>
      </c>
      <c r="S10" s="34">
        <f t="shared" si="0"/>
        <v>22</v>
      </c>
      <c r="T10" s="34" t="str">
        <f>VLOOKUP(S10,'Nhóm tuổi'!$A$10:$B$16,2)</f>
        <v>Dưới 25 tuổi</v>
      </c>
      <c r="U10" s="23" t="s">
        <v>319</v>
      </c>
      <c r="V10" s="23" t="s">
        <v>187</v>
      </c>
      <c r="W10" s="23"/>
      <c r="X10" s="24"/>
      <c r="Y10" s="23"/>
      <c r="Z10" s="23" t="s">
        <v>265</v>
      </c>
      <c r="AA10" s="26" t="s">
        <v>147</v>
      </c>
      <c r="AB10" s="26"/>
      <c r="AC10" s="33" t="s">
        <v>255</v>
      </c>
      <c r="AD10" s="26" t="s">
        <v>954</v>
      </c>
      <c r="AE10" s="26" t="s">
        <v>955</v>
      </c>
      <c r="AF10" s="26" t="s">
        <v>956</v>
      </c>
      <c r="AG10" s="26" t="s">
        <v>434</v>
      </c>
      <c r="AH10" s="26" t="s">
        <v>339</v>
      </c>
      <c r="AI10" s="45" t="s">
        <v>957</v>
      </c>
      <c r="AJ10" s="43" t="s">
        <v>958</v>
      </c>
      <c r="AK10" s="26">
        <v>48</v>
      </c>
      <c r="AL10" s="26" t="s">
        <v>259</v>
      </c>
      <c r="AM10" s="26" t="s">
        <v>219</v>
      </c>
      <c r="AN10" s="26"/>
      <c r="AO10" s="33" t="s">
        <v>261</v>
      </c>
      <c r="AP10" s="33" t="s">
        <v>262</v>
      </c>
      <c r="AQ10" s="33" t="s">
        <v>272</v>
      </c>
      <c r="AR10" s="33" t="str">
        <f>VLOOKUP(AQ10,Sheet1!$F$21:$G$23,2)</f>
        <v>1.Có liên quan</v>
      </c>
      <c r="AS10" s="26"/>
      <c r="AT10" s="26" t="s">
        <v>299</v>
      </c>
      <c r="AU10" s="26" t="s">
        <v>314</v>
      </c>
      <c r="AV10" s="26" t="s">
        <v>162</v>
      </c>
      <c r="AW10" s="33" t="s">
        <v>302</v>
      </c>
      <c r="AX10" s="26" t="s">
        <v>308</v>
      </c>
      <c r="AY10" s="26"/>
      <c r="AZ10" s="33" t="s">
        <v>162</v>
      </c>
      <c r="BA10" s="26" t="s">
        <v>964</v>
      </c>
      <c r="BB10" s="33" t="s">
        <v>282</v>
      </c>
      <c r="BD10" s="26"/>
      <c r="BE10" s="26"/>
      <c r="BF10" s="26"/>
      <c r="BG10" s="26"/>
      <c r="BH10" s="26"/>
      <c r="BJ10" s="26"/>
      <c r="BK10" s="26"/>
      <c r="BL10" s="26"/>
      <c r="BM10" s="26" t="s">
        <v>292</v>
      </c>
      <c r="BN10" s="26" t="s">
        <v>292</v>
      </c>
      <c r="BO10" s="33" t="s">
        <v>292</v>
      </c>
      <c r="BP10" s="26" t="s">
        <v>181</v>
      </c>
      <c r="BQ10" s="26" t="s">
        <v>182</v>
      </c>
      <c r="BR10" s="26" t="s">
        <v>184</v>
      </c>
      <c r="BS10" s="26"/>
      <c r="BT10" s="26" t="s">
        <v>292</v>
      </c>
      <c r="BU10" s="26" t="s">
        <v>292</v>
      </c>
    </row>
    <row r="11" spans="1:73" s="33" customFormat="1" ht="16.5" customHeight="1" x14ac:dyDescent="0.25">
      <c r="A11" s="33">
        <v>10</v>
      </c>
      <c r="B11" s="34" t="s">
        <v>327</v>
      </c>
      <c r="C11" s="24">
        <v>14000660</v>
      </c>
      <c r="D11" s="26" t="s">
        <v>382</v>
      </c>
      <c r="E11" s="24" t="s">
        <v>425</v>
      </c>
      <c r="F11" s="47" t="s">
        <v>1219</v>
      </c>
      <c r="G11" s="24" t="s">
        <v>568</v>
      </c>
      <c r="H11" s="34" t="s">
        <v>665</v>
      </c>
      <c r="I11" s="34" t="s">
        <v>570</v>
      </c>
      <c r="J11" s="34" t="str">
        <f>VLOOKUP(I11,Sheet1!$A$20:$B$30,2)</f>
        <v>Công nghệ kỹ thuật Cơ khí</v>
      </c>
      <c r="K11" s="24" t="s">
        <v>245</v>
      </c>
      <c r="L11" s="24" t="s">
        <v>1440</v>
      </c>
      <c r="M11" s="24" t="s">
        <v>1039</v>
      </c>
      <c r="N11" s="34" t="s">
        <v>339</v>
      </c>
      <c r="O11" s="44" t="s">
        <v>981</v>
      </c>
      <c r="P11" s="42" t="s">
        <v>982</v>
      </c>
      <c r="Q11" s="37" t="s">
        <v>145</v>
      </c>
      <c r="R11" s="24">
        <v>1996</v>
      </c>
      <c r="S11" s="34">
        <f t="shared" si="0"/>
        <v>22</v>
      </c>
      <c r="T11" s="34" t="str">
        <f>VLOOKUP(S11,'Nhóm tuổi'!$A$10:$B$16,2)</f>
        <v>Dưới 25 tuổi</v>
      </c>
      <c r="U11" s="23" t="s">
        <v>319</v>
      </c>
      <c r="V11" s="23" t="s">
        <v>187</v>
      </c>
      <c r="W11" s="23"/>
      <c r="X11" s="24"/>
      <c r="Y11" s="23"/>
      <c r="Z11" s="23" t="s">
        <v>265</v>
      </c>
      <c r="AA11" s="26" t="s">
        <v>147</v>
      </c>
      <c r="AB11" s="26"/>
      <c r="AC11" s="33" t="s">
        <v>255</v>
      </c>
      <c r="AD11" s="26" t="s">
        <v>983</v>
      </c>
      <c r="AE11" s="26" t="s">
        <v>1220</v>
      </c>
      <c r="AF11" s="26" t="s">
        <v>984</v>
      </c>
      <c r="AG11" s="26" t="s">
        <v>346</v>
      </c>
      <c r="AH11" s="26" t="s">
        <v>339</v>
      </c>
      <c r="AI11" s="45" t="s">
        <v>1221</v>
      </c>
      <c r="AJ11" s="26"/>
      <c r="AK11" s="26">
        <v>48</v>
      </c>
      <c r="AL11" s="26" t="s">
        <v>259</v>
      </c>
      <c r="AM11" s="26" t="s">
        <v>220</v>
      </c>
      <c r="AN11" s="26"/>
      <c r="AO11" s="33" t="s">
        <v>261</v>
      </c>
      <c r="AP11" s="33" t="s">
        <v>261</v>
      </c>
      <c r="AQ11" s="33" t="s">
        <v>272</v>
      </c>
      <c r="AR11" s="33" t="str">
        <f>VLOOKUP(AQ11,Sheet1!$F$21:$G$23,2)</f>
        <v>1.Có liên quan</v>
      </c>
      <c r="AS11" s="26"/>
      <c r="AT11" s="26" t="s">
        <v>298</v>
      </c>
      <c r="AU11" s="26" t="s">
        <v>313</v>
      </c>
      <c r="AV11" s="26" t="s">
        <v>162</v>
      </c>
      <c r="AW11" s="33" t="s">
        <v>303</v>
      </c>
      <c r="AX11" s="26" t="s">
        <v>307</v>
      </c>
      <c r="AY11" s="26"/>
      <c r="AZ11" s="33" t="s">
        <v>163</v>
      </c>
      <c r="BA11" s="26"/>
      <c r="BB11" s="26"/>
      <c r="BD11" s="26"/>
      <c r="BE11" s="26"/>
      <c r="BF11" s="26"/>
      <c r="BG11" s="26"/>
      <c r="BH11" s="26"/>
      <c r="BJ11" s="26"/>
      <c r="BK11" s="26"/>
      <c r="BL11" s="26"/>
      <c r="BM11" s="26" t="s">
        <v>291</v>
      </c>
      <c r="BN11" s="26" t="s">
        <v>291</v>
      </c>
      <c r="BO11" s="33" t="s">
        <v>291</v>
      </c>
      <c r="BP11" s="26" t="s">
        <v>181</v>
      </c>
      <c r="BQ11" s="26" t="s">
        <v>182</v>
      </c>
      <c r="BR11" s="26" t="s">
        <v>184</v>
      </c>
      <c r="BS11" s="26"/>
      <c r="BT11" s="26" t="s">
        <v>292</v>
      </c>
      <c r="BU11" s="26" t="s">
        <v>292</v>
      </c>
    </row>
    <row r="12" spans="1:73" s="33" customFormat="1" ht="16.5" customHeight="1" x14ac:dyDescent="0.25">
      <c r="A12" s="33">
        <v>11</v>
      </c>
      <c r="B12" s="34" t="s">
        <v>327</v>
      </c>
      <c r="C12" s="24">
        <v>14000674</v>
      </c>
      <c r="D12" s="26" t="s">
        <v>985</v>
      </c>
      <c r="E12" s="24" t="s">
        <v>986</v>
      </c>
      <c r="F12" s="47" t="s">
        <v>987</v>
      </c>
      <c r="G12" s="24" t="s">
        <v>568</v>
      </c>
      <c r="H12" s="34" t="s">
        <v>665</v>
      </c>
      <c r="I12" s="34" t="s">
        <v>570</v>
      </c>
      <c r="J12" s="34" t="str">
        <f>VLOOKUP(I12,Sheet1!$A$20:$B$30,2)</f>
        <v>Công nghệ kỹ thuật Cơ khí</v>
      </c>
      <c r="K12" s="24" t="s">
        <v>245</v>
      </c>
      <c r="L12" s="24" t="s">
        <v>1226</v>
      </c>
      <c r="M12" s="24" t="s">
        <v>820</v>
      </c>
      <c r="N12" s="34" t="s">
        <v>339</v>
      </c>
      <c r="O12" s="44" t="s">
        <v>988</v>
      </c>
      <c r="P12" s="42" t="s">
        <v>989</v>
      </c>
      <c r="Q12" s="37" t="s">
        <v>145</v>
      </c>
      <c r="R12" s="24">
        <v>1996</v>
      </c>
      <c r="S12" s="34">
        <f t="shared" si="0"/>
        <v>22</v>
      </c>
      <c r="T12" s="34" t="str">
        <f>VLOOKUP(S12,'Nhóm tuổi'!$A$10:$B$16,2)</f>
        <v>Dưới 25 tuổi</v>
      </c>
      <c r="U12" s="23" t="s">
        <v>319</v>
      </c>
      <c r="V12" s="23" t="s">
        <v>187</v>
      </c>
      <c r="W12" s="23"/>
      <c r="X12" s="24"/>
      <c r="Y12" s="23"/>
      <c r="Z12" s="23" t="s">
        <v>265</v>
      </c>
      <c r="AA12" s="26" t="s">
        <v>147</v>
      </c>
      <c r="AB12" s="26"/>
      <c r="AC12" s="33" t="s">
        <v>255</v>
      </c>
      <c r="AD12" s="26" t="s">
        <v>990</v>
      </c>
      <c r="AE12" s="26" t="s">
        <v>991</v>
      </c>
      <c r="AF12" s="26" t="s">
        <v>992</v>
      </c>
      <c r="AG12" s="26" t="s">
        <v>561</v>
      </c>
      <c r="AH12" s="26" t="s">
        <v>339</v>
      </c>
      <c r="AI12" s="45" t="s">
        <v>1228</v>
      </c>
      <c r="AJ12" s="43" t="s">
        <v>1229</v>
      </c>
      <c r="AK12" s="26">
        <v>48</v>
      </c>
      <c r="AL12" s="26" t="s">
        <v>257</v>
      </c>
      <c r="AM12" s="26" t="s">
        <v>219</v>
      </c>
      <c r="AN12" s="26"/>
      <c r="AO12" s="33" t="s">
        <v>260</v>
      </c>
      <c r="AP12" s="33" t="s">
        <v>260</v>
      </c>
      <c r="AQ12" s="33" t="s">
        <v>272</v>
      </c>
      <c r="AR12" s="33" t="str">
        <f>VLOOKUP(AQ12,Sheet1!$F$21:$G$23,2)</f>
        <v>1.Có liên quan</v>
      </c>
      <c r="AS12" s="26"/>
      <c r="AT12" s="26" t="s">
        <v>299</v>
      </c>
      <c r="AU12" s="26" t="s">
        <v>314</v>
      </c>
      <c r="AV12" s="26" t="s">
        <v>162</v>
      </c>
      <c r="AW12" s="33" t="s">
        <v>303</v>
      </c>
      <c r="AX12" s="26" t="s">
        <v>308</v>
      </c>
      <c r="AY12" s="26"/>
      <c r="AZ12" s="33" t="s">
        <v>162</v>
      </c>
      <c r="BA12" s="26" t="s">
        <v>964</v>
      </c>
      <c r="BB12" s="33" t="s">
        <v>282</v>
      </c>
      <c r="BD12" s="26"/>
      <c r="BE12" s="26"/>
      <c r="BF12" s="26"/>
      <c r="BG12" s="26"/>
      <c r="BH12" s="26"/>
      <c r="BJ12" s="26"/>
      <c r="BK12" s="26"/>
      <c r="BL12" s="26"/>
      <c r="BM12" s="26" t="s">
        <v>292</v>
      </c>
      <c r="BN12" s="26" t="s">
        <v>293</v>
      </c>
      <c r="BO12" s="33" t="s">
        <v>292</v>
      </c>
      <c r="BP12" s="26" t="s">
        <v>181</v>
      </c>
      <c r="BQ12" s="26" t="s">
        <v>182</v>
      </c>
      <c r="BR12" s="26" t="s">
        <v>184</v>
      </c>
      <c r="BS12" s="26"/>
      <c r="BT12" s="26" t="s">
        <v>292</v>
      </c>
      <c r="BU12" s="26" t="s">
        <v>292</v>
      </c>
    </row>
    <row r="13" spans="1:73" s="33" customFormat="1" ht="16.5" customHeight="1" x14ac:dyDescent="0.25">
      <c r="A13" s="33">
        <v>12</v>
      </c>
      <c r="B13" s="34" t="s">
        <v>327</v>
      </c>
      <c r="C13" s="24">
        <v>14000666</v>
      </c>
      <c r="D13" s="26" t="s">
        <v>591</v>
      </c>
      <c r="E13" s="24" t="s">
        <v>993</v>
      </c>
      <c r="F13" s="47" t="s">
        <v>518</v>
      </c>
      <c r="G13" s="24" t="s">
        <v>568</v>
      </c>
      <c r="H13" s="34" t="s">
        <v>665</v>
      </c>
      <c r="I13" s="34" t="s">
        <v>570</v>
      </c>
      <c r="J13" s="34" t="str">
        <f>VLOOKUP(I13,Sheet1!$A$20:$B$30,2)</f>
        <v>Công nghệ kỹ thuật Cơ khí</v>
      </c>
      <c r="K13" s="24" t="s">
        <v>245</v>
      </c>
      <c r="L13" s="24" t="s">
        <v>1227</v>
      </c>
      <c r="M13" s="24" t="s">
        <v>400</v>
      </c>
      <c r="N13" s="34" t="s">
        <v>339</v>
      </c>
      <c r="O13" s="44" t="s">
        <v>994</v>
      </c>
      <c r="P13" s="42" t="s">
        <v>995</v>
      </c>
      <c r="Q13" s="37" t="s">
        <v>145</v>
      </c>
      <c r="R13" s="24">
        <v>1996</v>
      </c>
      <c r="S13" s="34">
        <f t="shared" si="0"/>
        <v>22</v>
      </c>
      <c r="T13" s="34" t="str">
        <f>VLOOKUP(S13,'Nhóm tuổi'!$A$10:$B$16,2)</f>
        <v>Dưới 25 tuổi</v>
      </c>
      <c r="U13" s="23" t="s">
        <v>319</v>
      </c>
      <c r="V13" s="23" t="s">
        <v>187</v>
      </c>
      <c r="W13" s="23"/>
      <c r="X13" s="24"/>
      <c r="Y13" s="23"/>
      <c r="Z13" s="23" t="s">
        <v>265</v>
      </c>
      <c r="AA13" s="26" t="s">
        <v>147</v>
      </c>
      <c r="AB13" s="26"/>
      <c r="AC13" s="33" t="s">
        <v>255</v>
      </c>
      <c r="AD13" s="26" t="s">
        <v>996</v>
      </c>
      <c r="AE13" s="26" t="s">
        <v>997</v>
      </c>
      <c r="AF13" s="26" t="s">
        <v>998</v>
      </c>
      <c r="AG13" s="26" t="s">
        <v>338</v>
      </c>
      <c r="AH13" s="26" t="s">
        <v>339</v>
      </c>
      <c r="AI13" s="26">
        <v>908271217</v>
      </c>
      <c r="AJ13" s="43" t="s">
        <v>999</v>
      </c>
      <c r="AK13" s="26">
        <v>48</v>
      </c>
      <c r="AL13" s="26" t="s">
        <v>257</v>
      </c>
      <c r="AM13" s="26" t="s">
        <v>216</v>
      </c>
      <c r="AN13" s="26"/>
      <c r="AO13" s="33" t="s">
        <v>261</v>
      </c>
      <c r="AP13" s="33" t="s">
        <v>262</v>
      </c>
      <c r="AQ13" s="33" t="s">
        <v>270</v>
      </c>
      <c r="AR13" s="33" t="str">
        <f>VLOOKUP(AQ13,Sheet1!$F$21:$G$23,2)</f>
        <v>3.Không liên quan</v>
      </c>
      <c r="AS13" s="26"/>
      <c r="AT13" s="26" t="s">
        <v>299</v>
      </c>
      <c r="AU13" s="26" t="s">
        <v>313</v>
      </c>
      <c r="AV13" s="26" t="s">
        <v>162</v>
      </c>
      <c r="AW13" s="33" t="s">
        <v>306</v>
      </c>
      <c r="AX13" s="26" t="s">
        <v>308</v>
      </c>
      <c r="AY13" s="26"/>
      <c r="AZ13" s="33" t="s">
        <v>163</v>
      </c>
      <c r="BA13" s="26"/>
      <c r="BB13" s="26"/>
      <c r="BD13" s="26"/>
      <c r="BE13" s="26"/>
      <c r="BF13" s="26"/>
      <c r="BG13" s="26"/>
      <c r="BH13" s="26"/>
      <c r="BJ13" s="26"/>
      <c r="BK13" s="26"/>
      <c r="BL13" s="26"/>
      <c r="BM13" s="26" t="s">
        <v>292</v>
      </c>
      <c r="BN13" s="26" t="s">
        <v>292</v>
      </c>
      <c r="BO13" s="33" t="s">
        <v>292</v>
      </c>
      <c r="BP13" s="26" t="s">
        <v>182</v>
      </c>
      <c r="BQ13" s="26" t="s">
        <v>184</v>
      </c>
      <c r="BR13" s="26"/>
      <c r="BS13" s="26"/>
      <c r="BT13" s="26" t="s">
        <v>292</v>
      </c>
      <c r="BU13" s="26" t="s">
        <v>291</v>
      </c>
    </row>
    <row r="14" spans="1:73" s="33" customFormat="1" ht="16.5" customHeight="1" x14ac:dyDescent="0.25">
      <c r="A14" s="33">
        <v>13</v>
      </c>
      <c r="B14" s="34" t="s">
        <v>327</v>
      </c>
      <c r="C14" s="24">
        <v>14000668</v>
      </c>
      <c r="D14" s="26" t="s">
        <v>392</v>
      </c>
      <c r="E14" s="24" t="s">
        <v>365</v>
      </c>
      <c r="F14" s="47" t="s">
        <v>765</v>
      </c>
      <c r="G14" s="24" t="s">
        <v>568</v>
      </c>
      <c r="H14" s="34" t="s">
        <v>665</v>
      </c>
      <c r="I14" s="34" t="s">
        <v>570</v>
      </c>
      <c r="J14" s="34" t="str">
        <f>VLOOKUP(I14,Sheet1!$A$20:$B$30,2)</f>
        <v>Công nghệ kỹ thuật Cơ khí</v>
      </c>
      <c r="K14" s="24" t="s">
        <v>245</v>
      </c>
      <c r="L14" s="24" t="s">
        <v>1439</v>
      </c>
      <c r="M14" s="24" t="s">
        <v>400</v>
      </c>
      <c r="N14" s="34" t="s">
        <v>339</v>
      </c>
      <c r="O14" s="44" t="s">
        <v>1000</v>
      </c>
      <c r="P14" s="42" t="s">
        <v>1001</v>
      </c>
      <c r="Q14" s="37" t="s">
        <v>145</v>
      </c>
      <c r="R14" s="24">
        <v>1996</v>
      </c>
      <c r="S14" s="34">
        <f t="shared" si="0"/>
        <v>22</v>
      </c>
      <c r="T14" s="34" t="str">
        <f>VLOOKUP(S14,'Nhóm tuổi'!$A$10:$B$16,2)</f>
        <v>Dưới 25 tuổi</v>
      </c>
      <c r="U14" s="23" t="s">
        <v>319</v>
      </c>
      <c r="V14" s="23" t="s">
        <v>187</v>
      </c>
      <c r="W14" s="23"/>
      <c r="X14" s="24"/>
      <c r="Y14" s="23"/>
      <c r="Z14" s="23" t="s">
        <v>265</v>
      </c>
      <c r="AA14" s="26" t="s">
        <v>147</v>
      </c>
      <c r="AB14" s="26"/>
      <c r="AC14" s="33" t="s">
        <v>255</v>
      </c>
      <c r="AD14" s="26" t="s">
        <v>1002</v>
      </c>
      <c r="AE14" s="26" t="s">
        <v>1003</v>
      </c>
      <c r="AF14" s="26" t="s">
        <v>1004</v>
      </c>
      <c r="AG14" s="26" t="s">
        <v>346</v>
      </c>
      <c r="AH14" s="26" t="s">
        <v>339</v>
      </c>
      <c r="AI14" s="45" t="s">
        <v>1005</v>
      </c>
      <c r="AJ14" s="26"/>
      <c r="AK14" s="26">
        <v>56</v>
      </c>
      <c r="AL14" s="26" t="s">
        <v>259</v>
      </c>
      <c r="AM14" s="26" t="s">
        <v>220</v>
      </c>
      <c r="AN14" s="26"/>
      <c r="AO14" s="33" t="s">
        <v>261</v>
      </c>
      <c r="AP14" s="33" t="s">
        <v>261</v>
      </c>
      <c r="AQ14" s="33" t="s">
        <v>270</v>
      </c>
      <c r="AR14" s="33" t="str">
        <f>VLOOKUP(AQ14,Sheet1!$F$21:$G$23,2)</f>
        <v>3.Không liên quan</v>
      </c>
      <c r="AS14" s="26"/>
      <c r="AT14" s="26" t="s">
        <v>298</v>
      </c>
      <c r="AU14" s="26" t="s">
        <v>314</v>
      </c>
      <c r="AV14" s="26" t="s">
        <v>162</v>
      </c>
      <c r="AW14" s="33" t="s">
        <v>306</v>
      </c>
      <c r="AX14" s="26" t="s">
        <v>308</v>
      </c>
      <c r="AY14" s="26"/>
      <c r="AZ14" s="33" t="s">
        <v>163</v>
      </c>
      <c r="BA14" s="26"/>
      <c r="BB14" s="26"/>
      <c r="BD14" s="26"/>
      <c r="BE14" s="26"/>
      <c r="BF14" s="26"/>
      <c r="BG14" s="26"/>
      <c r="BH14" s="26"/>
      <c r="BJ14" s="26"/>
      <c r="BK14" s="26"/>
      <c r="BL14" s="26"/>
      <c r="BM14" s="26" t="s">
        <v>292</v>
      </c>
      <c r="BN14" s="26" t="s">
        <v>292</v>
      </c>
      <c r="BO14" s="33" t="s">
        <v>292</v>
      </c>
      <c r="BP14" s="26" t="s">
        <v>182</v>
      </c>
      <c r="BQ14" s="26" t="s">
        <v>184</v>
      </c>
      <c r="BR14" s="26" t="s">
        <v>129</v>
      </c>
      <c r="BS14" s="26"/>
      <c r="BT14" s="26" t="s">
        <v>292</v>
      </c>
      <c r="BU14" s="26" t="s">
        <v>292</v>
      </c>
    </row>
    <row r="15" spans="1:73" s="33" customFormat="1" ht="16.5" customHeight="1" x14ac:dyDescent="0.25">
      <c r="A15" s="33">
        <v>14</v>
      </c>
      <c r="B15" s="34" t="s">
        <v>327</v>
      </c>
      <c r="C15" s="24">
        <v>14000634</v>
      </c>
      <c r="D15" s="26" t="s">
        <v>402</v>
      </c>
      <c r="E15" s="24" t="s">
        <v>1006</v>
      </c>
      <c r="F15" s="47" t="s">
        <v>648</v>
      </c>
      <c r="G15" s="24" t="s">
        <v>568</v>
      </c>
      <c r="H15" s="34" t="s">
        <v>665</v>
      </c>
      <c r="I15" s="34" t="s">
        <v>570</v>
      </c>
      <c r="J15" s="34" t="str">
        <f>VLOOKUP(I15,Sheet1!$A$20:$B$30,2)</f>
        <v>Công nghệ kỹ thuật Cơ khí</v>
      </c>
      <c r="K15" s="24" t="s">
        <v>245</v>
      </c>
      <c r="L15" s="24" t="s">
        <v>1223</v>
      </c>
      <c r="M15" s="24" t="s">
        <v>400</v>
      </c>
      <c r="N15" s="34" t="s">
        <v>339</v>
      </c>
      <c r="O15" s="44" t="s">
        <v>1007</v>
      </c>
      <c r="P15" s="42" t="s">
        <v>1008</v>
      </c>
      <c r="Q15" s="37" t="s">
        <v>146</v>
      </c>
      <c r="R15" s="24">
        <v>1996</v>
      </c>
      <c r="S15" s="34">
        <f t="shared" si="0"/>
        <v>22</v>
      </c>
      <c r="T15" s="34" t="str">
        <f>VLOOKUP(S15,'Nhóm tuổi'!$A$10:$B$16,2)</f>
        <v>Dưới 25 tuổi</v>
      </c>
      <c r="U15" s="23" t="s">
        <v>319</v>
      </c>
      <c r="V15" s="23" t="s">
        <v>187</v>
      </c>
      <c r="W15" s="23"/>
      <c r="X15" s="24"/>
      <c r="Y15" s="23"/>
      <c r="Z15" s="23" t="s">
        <v>265</v>
      </c>
      <c r="AA15" s="26" t="s">
        <v>147</v>
      </c>
      <c r="AB15" s="26"/>
      <c r="AC15" s="33" t="s">
        <v>255</v>
      </c>
      <c r="AD15" s="26" t="s">
        <v>1009</v>
      </c>
      <c r="AE15" s="26" t="s">
        <v>1010</v>
      </c>
      <c r="AF15" s="26" t="s">
        <v>1011</v>
      </c>
      <c r="AG15" s="26" t="s">
        <v>416</v>
      </c>
      <c r="AH15" s="26" t="s">
        <v>339</v>
      </c>
      <c r="AI15" s="45" t="s">
        <v>1012</v>
      </c>
      <c r="AJ15" s="43" t="s">
        <v>1224</v>
      </c>
      <c r="AK15" s="26">
        <v>48</v>
      </c>
      <c r="AL15" s="26" t="s">
        <v>257</v>
      </c>
      <c r="AM15" s="26" t="s">
        <v>220</v>
      </c>
      <c r="AN15" s="26"/>
      <c r="AO15" s="33" t="s">
        <v>261</v>
      </c>
      <c r="AP15" s="33" t="s">
        <v>261</v>
      </c>
      <c r="AQ15" s="33" t="s">
        <v>272</v>
      </c>
      <c r="AR15" s="33" t="str">
        <f>VLOOKUP(AQ15,Sheet1!$F$21:$G$23,2)</f>
        <v>1.Có liên quan</v>
      </c>
      <c r="AS15" s="26"/>
      <c r="AT15" s="26" t="s">
        <v>299</v>
      </c>
      <c r="AU15" s="26" t="s">
        <v>314</v>
      </c>
      <c r="AV15" s="26" t="s">
        <v>162</v>
      </c>
      <c r="AW15" s="33" t="s">
        <v>303</v>
      </c>
      <c r="AX15" s="26" t="s">
        <v>308</v>
      </c>
      <c r="AY15" s="26"/>
      <c r="AZ15" s="33" t="s">
        <v>162</v>
      </c>
      <c r="BA15" s="26" t="s">
        <v>1225</v>
      </c>
      <c r="BB15" s="26" t="s">
        <v>283</v>
      </c>
      <c r="BD15" s="26"/>
      <c r="BE15" s="26"/>
      <c r="BF15" s="26"/>
      <c r="BG15" s="26"/>
      <c r="BH15" s="26"/>
      <c r="BJ15" s="26"/>
      <c r="BK15" s="26"/>
      <c r="BL15" s="26"/>
      <c r="BM15" s="26" t="s">
        <v>292</v>
      </c>
      <c r="BN15" s="26" t="s">
        <v>292</v>
      </c>
      <c r="BO15" s="33" t="s">
        <v>292</v>
      </c>
      <c r="BP15" s="26" t="s">
        <v>184</v>
      </c>
      <c r="BQ15" s="26" t="s">
        <v>185</v>
      </c>
      <c r="BR15" s="26"/>
      <c r="BS15" s="26"/>
      <c r="BT15" s="26" t="s">
        <v>292</v>
      </c>
      <c r="BU15" s="26" t="s">
        <v>292</v>
      </c>
    </row>
    <row r="16" spans="1:73" s="33" customFormat="1" ht="16.5" customHeight="1" x14ac:dyDescent="0.25">
      <c r="A16" s="33">
        <v>15</v>
      </c>
      <c r="B16" s="34" t="s">
        <v>327</v>
      </c>
      <c r="C16" s="24">
        <v>14000661</v>
      </c>
      <c r="D16" s="26" t="s">
        <v>402</v>
      </c>
      <c r="E16" s="24" t="s">
        <v>350</v>
      </c>
      <c r="F16" s="47" t="s">
        <v>1013</v>
      </c>
      <c r="G16" s="24" t="s">
        <v>568</v>
      </c>
      <c r="H16" s="34" t="s">
        <v>665</v>
      </c>
      <c r="I16" s="34" t="s">
        <v>570</v>
      </c>
      <c r="J16" s="34" t="str">
        <f>VLOOKUP(I16,Sheet1!$A$20:$B$30,2)</f>
        <v>Công nghệ kỹ thuật Cơ khí</v>
      </c>
      <c r="K16" s="24" t="s">
        <v>245</v>
      </c>
      <c r="L16" s="24" t="s">
        <v>1222</v>
      </c>
      <c r="M16" s="24" t="s">
        <v>427</v>
      </c>
      <c r="N16" s="34" t="s">
        <v>339</v>
      </c>
      <c r="O16" s="44" t="s">
        <v>1014</v>
      </c>
      <c r="P16" s="24"/>
      <c r="Q16" s="37" t="s">
        <v>145</v>
      </c>
      <c r="R16" s="24">
        <v>1996</v>
      </c>
      <c r="S16" s="34">
        <f t="shared" si="0"/>
        <v>22</v>
      </c>
      <c r="T16" s="34" t="str">
        <f>VLOOKUP(S16,'Nhóm tuổi'!$A$10:$B$16,2)</f>
        <v>Dưới 25 tuổi</v>
      </c>
      <c r="U16" s="23" t="s">
        <v>319</v>
      </c>
      <c r="V16" s="23" t="s">
        <v>187</v>
      </c>
      <c r="W16" s="23"/>
      <c r="X16" s="24"/>
      <c r="Y16" s="23"/>
      <c r="Z16" s="23" t="s">
        <v>265</v>
      </c>
      <c r="AA16" s="26" t="s">
        <v>147</v>
      </c>
      <c r="AB16" s="26"/>
      <c r="AC16" s="33" t="s">
        <v>255</v>
      </c>
      <c r="AD16" s="26" t="s">
        <v>996</v>
      </c>
      <c r="AE16" s="26" t="s">
        <v>1015</v>
      </c>
      <c r="AF16" s="26" t="s">
        <v>1016</v>
      </c>
      <c r="AG16" s="26" t="s">
        <v>381</v>
      </c>
      <c r="AH16" s="26" t="s">
        <v>339</v>
      </c>
      <c r="AI16" s="45" t="s">
        <v>1017</v>
      </c>
      <c r="AJ16" s="43" t="s">
        <v>1018</v>
      </c>
      <c r="AK16" s="26">
        <v>48</v>
      </c>
      <c r="AL16" s="26" t="s">
        <v>257</v>
      </c>
      <c r="AM16" s="26" t="s">
        <v>220</v>
      </c>
      <c r="AN16" s="26"/>
      <c r="AO16" s="33" t="s">
        <v>260</v>
      </c>
      <c r="AP16" s="33" t="s">
        <v>261</v>
      </c>
      <c r="AQ16" s="33" t="s">
        <v>272</v>
      </c>
      <c r="AR16" s="33" t="str">
        <f>VLOOKUP(AQ16,Sheet1!$F$21:$G$23,2)</f>
        <v>1.Có liên quan</v>
      </c>
      <c r="AS16" s="26"/>
      <c r="AT16" s="26" t="s">
        <v>299</v>
      </c>
      <c r="AU16" s="26" t="s">
        <v>314</v>
      </c>
      <c r="AV16" s="26" t="s">
        <v>162</v>
      </c>
      <c r="AW16" s="33" t="s">
        <v>303</v>
      </c>
      <c r="AX16" s="26" t="s">
        <v>308</v>
      </c>
      <c r="AY16" s="26"/>
      <c r="AZ16" s="26"/>
      <c r="BA16" s="26"/>
      <c r="BB16" s="26"/>
      <c r="BD16" s="26"/>
      <c r="BE16" s="26"/>
      <c r="BF16" s="26"/>
      <c r="BG16" s="26"/>
      <c r="BH16" s="26"/>
      <c r="BJ16" s="26"/>
      <c r="BK16" s="26"/>
      <c r="BL16" s="26"/>
      <c r="BM16" s="26" t="s">
        <v>292</v>
      </c>
      <c r="BN16" s="26" t="s">
        <v>292</v>
      </c>
      <c r="BO16" s="33" t="s">
        <v>292</v>
      </c>
      <c r="BP16" s="26" t="s">
        <v>182</v>
      </c>
      <c r="BQ16" s="26" t="s">
        <v>183</v>
      </c>
      <c r="BR16" s="26" t="s">
        <v>184</v>
      </c>
      <c r="BS16" s="26"/>
      <c r="BT16" s="26" t="s">
        <v>292</v>
      </c>
      <c r="BU16" s="26" t="s">
        <v>292</v>
      </c>
    </row>
    <row r="17" spans="1:73" s="33" customFormat="1" ht="16.5" customHeight="1" x14ac:dyDescent="0.25">
      <c r="A17" s="33">
        <v>16</v>
      </c>
      <c r="B17" s="34" t="s">
        <v>327</v>
      </c>
      <c r="C17" s="24">
        <v>14000624</v>
      </c>
      <c r="D17" s="26" t="s">
        <v>547</v>
      </c>
      <c r="E17" s="24" t="s">
        <v>701</v>
      </c>
      <c r="F17" s="47" t="s">
        <v>391</v>
      </c>
      <c r="G17" s="34" t="s">
        <v>974</v>
      </c>
      <c r="H17" s="34" t="s">
        <v>665</v>
      </c>
      <c r="I17" s="34" t="s">
        <v>570</v>
      </c>
      <c r="J17" s="34" t="str">
        <f>VLOOKUP(I17,Sheet1!$A$20:$B$30,2)</f>
        <v>Công nghệ kỹ thuật Cơ khí</v>
      </c>
      <c r="K17" s="34" t="s">
        <v>245</v>
      </c>
      <c r="L17" s="24" t="s">
        <v>1230</v>
      </c>
      <c r="M17" s="24" t="s">
        <v>1231</v>
      </c>
      <c r="N17" s="24" t="s">
        <v>369</v>
      </c>
      <c r="O17" s="44" t="s">
        <v>1086</v>
      </c>
      <c r="P17" s="24"/>
      <c r="Q17" s="37" t="s">
        <v>145</v>
      </c>
      <c r="R17" s="24">
        <v>1996</v>
      </c>
      <c r="S17" s="34">
        <f t="shared" si="0"/>
        <v>22</v>
      </c>
      <c r="T17" s="34" t="str">
        <f>VLOOKUP(S17,'Nhóm tuổi'!$A$10:$B$16,2)</f>
        <v>Dưới 25 tuổi</v>
      </c>
      <c r="U17" s="23" t="s">
        <v>319</v>
      </c>
      <c r="V17" s="23" t="s">
        <v>187</v>
      </c>
      <c r="W17" s="23"/>
      <c r="X17" s="24"/>
      <c r="Y17" s="23"/>
      <c r="Z17" s="23" t="s">
        <v>265</v>
      </c>
      <c r="AA17" s="26" t="s">
        <v>147</v>
      </c>
      <c r="AB17" s="26"/>
      <c r="AC17" s="33" t="s">
        <v>251</v>
      </c>
      <c r="AD17" s="26"/>
      <c r="AE17" s="26" t="s">
        <v>1087</v>
      </c>
      <c r="AF17" s="26" t="s">
        <v>1088</v>
      </c>
      <c r="AG17" s="26" t="s">
        <v>1023</v>
      </c>
      <c r="AH17" s="26" t="s">
        <v>339</v>
      </c>
      <c r="AI17" s="45" t="s">
        <v>1089</v>
      </c>
      <c r="AJ17" s="43" t="s">
        <v>1090</v>
      </c>
      <c r="AK17" s="26">
        <v>48</v>
      </c>
      <c r="AL17" s="26" t="s">
        <v>258</v>
      </c>
      <c r="AM17" s="26" t="s">
        <v>220</v>
      </c>
      <c r="AN17" s="26"/>
      <c r="AO17" s="33" t="s">
        <v>261</v>
      </c>
      <c r="AP17" s="33" t="s">
        <v>261</v>
      </c>
      <c r="AQ17" s="33" t="s">
        <v>271</v>
      </c>
      <c r="AR17" s="33" t="str">
        <f>VLOOKUP(AQ17,Sheet1!$F$21:$G$23,2)</f>
        <v>2.Liên quan</v>
      </c>
      <c r="AS17" s="26"/>
      <c r="AT17" s="26" t="s">
        <v>298</v>
      </c>
      <c r="AU17" s="26" t="s">
        <v>314</v>
      </c>
      <c r="AV17" s="26" t="s">
        <v>162</v>
      </c>
      <c r="AW17" s="33" t="s">
        <v>303</v>
      </c>
      <c r="AX17" s="26" t="s">
        <v>308</v>
      </c>
      <c r="AY17" s="26"/>
      <c r="AZ17" s="33" t="s">
        <v>163</v>
      </c>
      <c r="BA17" s="26"/>
      <c r="BB17" s="26"/>
      <c r="BD17" s="26"/>
      <c r="BE17" s="26"/>
      <c r="BF17" s="26"/>
      <c r="BG17" s="26"/>
      <c r="BH17" s="26"/>
      <c r="BJ17" s="26"/>
      <c r="BK17" s="26"/>
      <c r="BL17" s="26"/>
      <c r="BM17" s="26" t="s">
        <v>292</v>
      </c>
      <c r="BN17" s="26" t="s">
        <v>292</v>
      </c>
      <c r="BO17" s="33" t="s">
        <v>292</v>
      </c>
      <c r="BP17" s="26" t="s">
        <v>181</v>
      </c>
      <c r="BQ17" s="26" t="s">
        <v>182</v>
      </c>
      <c r="BR17" s="26" t="s">
        <v>184</v>
      </c>
      <c r="BS17" s="26"/>
      <c r="BT17" s="26" t="s">
        <v>292</v>
      </c>
      <c r="BU17" s="26" t="s">
        <v>292</v>
      </c>
    </row>
    <row r="18" spans="1:73" s="33" customFormat="1" ht="16.5" customHeight="1" x14ac:dyDescent="0.25">
      <c r="A18" s="33">
        <v>17</v>
      </c>
      <c r="B18" s="34" t="s">
        <v>327</v>
      </c>
      <c r="C18" s="24">
        <v>14000681</v>
      </c>
      <c r="D18" s="26" t="s">
        <v>971</v>
      </c>
      <c r="E18" s="24" t="s">
        <v>972</v>
      </c>
      <c r="F18" s="47" t="s">
        <v>973</v>
      </c>
      <c r="G18" s="24" t="s">
        <v>974</v>
      </c>
      <c r="H18" s="34" t="s">
        <v>665</v>
      </c>
      <c r="I18" s="34" t="s">
        <v>570</v>
      </c>
      <c r="J18" s="34" t="str">
        <f>VLOOKUP(I18,Sheet1!$A$20:$B$30,2)</f>
        <v>Công nghệ kỹ thuật Cơ khí</v>
      </c>
      <c r="K18" s="24" t="s">
        <v>245</v>
      </c>
      <c r="L18" s="24" t="s">
        <v>1232</v>
      </c>
      <c r="M18" s="24" t="s">
        <v>361</v>
      </c>
      <c r="N18" s="34" t="s">
        <v>339</v>
      </c>
      <c r="O18" s="44" t="s">
        <v>975</v>
      </c>
      <c r="P18" s="42" t="s">
        <v>976</v>
      </c>
      <c r="Q18" s="37" t="s">
        <v>145</v>
      </c>
      <c r="R18" s="24">
        <v>1995</v>
      </c>
      <c r="S18" s="34">
        <f t="shared" si="0"/>
        <v>23</v>
      </c>
      <c r="T18" s="34" t="str">
        <f>VLOOKUP(S18,'Nhóm tuổi'!$A$10:$B$16,2)</f>
        <v>Dưới 25 tuổi</v>
      </c>
      <c r="U18" s="23" t="s">
        <v>319</v>
      </c>
      <c r="V18" s="23" t="s">
        <v>187</v>
      </c>
      <c r="W18" s="23"/>
      <c r="X18" s="24"/>
      <c r="Y18" s="23"/>
      <c r="Z18" s="23" t="s">
        <v>265</v>
      </c>
      <c r="AA18" s="26" t="s">
        <v>147</v>
      </c>
      <c r="AB18" s="26"/>
      <c r="AC18" s="33" t="s">
        <v>255</v>
      </c>
      <c r="AD18" s="26" t="s">
        <v>977</v>
      </c>
      <c r="AE18" s="26" t="s">
        <v>1233</v>
      </c>
      <c r="AF18" s="26" t="s">
        <v>978</v>
      </c>
      <c r="AG18" s="26" t="s">
        <v>820</v>
      </c>
      <c r="AH18" s="26" t="s">
        <v>339</v>
      </c>
      <c r="AI18" s="45" t="s">
        <v>1234</v>
      </c>
      <c r="AJ18" s="43" t="s">
        <v>1235</v>
      </c>
      <c r="AK18" s="26">
        <v>48</v>
      </c>
      <c r="AL18" s="26" t="s">
        <v>258</v>
      </c>
      <c r="AM18" s="26" t="s">
        <v>218</v>
      </c>
      <c r="AN18" s="26"/>
      <c r="AO18" s="33" t="s">
        <v>261</v>
      </c>
      <c r="AP18" s="33" t="s">
        <v>261</v>
      </c>
      <c r="AQ18" s="33" t="s">
        <v>272</v>
      </c>
      <c r="AR18" s="33" t="str">
        <f>VLOOKUP(AQ18,Sheet1!$F$21:$G$23,2)</f>
        <v>1.Có liên quan</v>
      </c>
      <c r="AS18" s="26"/>
      <c r="AT18" s="26" t="s">
        <v>298</v>
      </c>
      <c r="AU18" s="26" t="s">
        <v>314</v>
      </c>
      <c r="AV18" s="26" t="s">
        <v>162</v>
      </c>
      <c r="AW18" s="33" t="s">
        <v>303</v>
      </c>
      <c r="AX18" s="26" t="s">
        <v>307</v>
      </c>
      <c r="AY18" s="26"/>
      <c r="AZ18" s="33" t="s">
        <v>163</v>
      </c>
      <c r="BA18" s="26"/>
      <c r="BB18" s="26"/>
      <c r="BD18" s="26"/>
      <c r="BE18" s="26"/>
      <c r="BF18" s="26"/>
      <c r="BG18" s="26"/>
      <c r="BH18" s="26"/>
      <c r="BJ18" s="26"/>
      <c r="BK18" s="26"/>
      <c r="BL18" s="26"/>
      <c r="BM18" s="26" t="s">
        <v>292</v>
      </c>
      <c r="BN18" s="26" t="s">
        <v>292</v>
      </c>
      <c r="BO18" s="33" t="s">
        <v>292</v>
      </c>
      <c r="BP18" s="26" t="s">
        <v>181</v>
      </c>
      <c r="BQ18" s="26" t="s">
        <v>182</v>
      </c>
      <c r="BR18" s="26" t="s">
        <v>184</v>
      </c>
      <c r="BS18" s="26"/>
      <c r="BT18" s="26" t="s">
        <v>292</v>
      </c>
      <c r="BU18" s="26" t="s">
        <v>292</v>
      </c>
    </row>
    <row r="19" spans="1:73" s="33" customFormat="1" ht="16.5" customHeight="1" x14ac:dyDescent="0.25">
      <c r="A19" s="33">
        <v>18</v>
      </c>
      <c r="B19" s="34" t="s">
        <v>327</v>
      </c>
      <c r="C19" s="24">
        <v>14000781</v>
      </c>
      <c r="D19" s="26" t="s">
        <v>328</v>
      </c>
      <c r="E19" s="24" t="s">
        <v>979</v>
      </c>
      <c r="F19" s="47" t="s">
        <v>872</v>
      </c>
      <c r="G19" s="24" t="s">
        <v>974</v>
      </c>
      <c r="H19" s="34" t="s">
        <v>665</v>
      </c>
      <c r="I19" s="34" t="s">
        <v>570</v>
      </c>
      <c r="J19" s="34" t="str">
        <f>VLOOKUP(I19,Sheet1!$A$20:$B$30,2)</f>
        <v>Công nghệ kỹ thuật Cơ khí</v>
      </c>
      <c r="K19" s="24" t="s">
        <v>245</v>
      </c>
      <c r="L19" s="24" t="s">
        <v>1236</v>
      </c>
      <c r="M19" s="24" t="s">
        <v>427</v>
      </c>
      <c r="N19" s="34" t="s">
        <v>339</v>
      </c>
      <c r="O19" s="44" t="s">
        <v>980</v>
      </c>
      <c r="P19" s="42" t="s">
        <v>1237</v>
      </c>
      <c r="Q19" s="37" t="s">
        <v>145</v>
      </c>
      <c r="R19" s="24">
        <v>1996</v>
      </c>
      <c r="S19" s="34">
        <f t="shared" si="0"/>
        <v>22</v>
      </c>
      <c r="T19" s="34" t="str">
        <f>VLOOKUP(S19,'Nhóm tuổi'!$A$10:$B$16,2)</f>
        <v>Dưới 25 tuổi</v>
      </c>
      <c r="U19" s="23" t="s">
        <v>319</v>
      </c>
      <c r="V19" s="23" t="s">
        <v>187</v>
      </c>
      <c r="W19" s="23"/>
      <c r="X19" s="24"/>
      <c r="Y19" s="23"/>
      <c r="Z19" s="23" t="s">
        <v>265</v>
      </c>
      <c r="AA19" s="26" t="s">
        <v>151</v>
      </c>
      <c r="AB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33" t="e">
        <f>VLOOKUP(AQ19,Sheet1!$F$21:$G$23,2)</f>
        <v>#N/A</v>
      </c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33" t="s">
        <v>166</v>
      </c>
      <c r="BD19" s="33" t="s">
        <v>275</v>
      </c>
      <c r="BE19" s="33" t="s">
        <v>169</v>
      </c>
      <c r="BF19" s="33" t="s">
        <v>172</v>
      </c>
      <c r="BG19" s="33" t="s">
        <v>173</v>
      </c>
      <c r="BH19" s="26"/>
      <c r="BJ19" s="26"/>
      <c r="BK19" s="26"/>
      <c r="BL19" s="26"/>
      <c r="BM19" s="26" t="s">
        <v>292</v>
      </c>
      <c r="BN19" s="26" t="s">
        <v>293</v>
      </c>
      <c r="BO19" s="33" t="s">
        <v>292</v>
      </c>
      <c r="BP19" s="26" t="s">
        <v>181</v>
      </c>
      <c r="BQ19" s="26" t="s">
        <v>184</v>
      </c>
      <c r="BR19" s="26"/>
      <c r="BS19" s="26"/>
      <c r="BT19" s="26" t="s">
        <v>292</v>
      </c>
      <c r="BU19" s="26" t="s">
        <v>293</v>
      </c>
    </row>
    <row r="20" spans="1:73" s="33" customFormat="1" ht="16.5" customHeight="1" x14ac:dyDescent="0.25">
      <c r="A20" s="33">
        <v>19</v>
      </c>
      <c r="B20" s="34" t="s">
        <v>327</v>
      </c>
      <c r="C20" s="24">
        <v>14000722</v>
      </c>
      <c r="D20" s="26" t="s">
        <v>402</v>
      </c>
      <c r="E20" s="24" t="s">
        <v>365</v>
      </c>
      <c r="F20" s="47" t="s">
        <v>1034</v>
      </c>
      <c r="G20" s="24" t="s">
        <v>974</v>
      </c>
      <c r="H20" s="34" t="s">
        <v>665</v>
      </c>
      <c r="I20" s="34" t="s">
        <v>570</v>
      </c>
      <c r="J20" s="34" t="str">
        <f>VLOOKUP(I20,Sheet1!$A$20:$B$30,2)</f>
        <v>Công nghệ kỹ thuật Cơ khí</v>
      </c>
      <c r="K20" s="24" t="s">
        <v>245</v>
      </c>
      <c r="L20" s="24" t="s">
        <v>1238</v>
      </c>
      <c r="M20" s="24" t="s">
        <v>561</v>
      </c>
      <c r="N20" s="34" t="s">
        <v>339</v>
      </c>
      <c r="O20" s="44" t="s">
        <v>1035</v>
      </c>
      <c r="P20" s="24"/>
      <c r="Q20" s="37" t="s">
        <v>145</v>
      </c>
      <c r="R20" s="24">
        <v>1995</v>
      </c>
      <c r="S20" s="34">
        <f t="shared" si="0"/>
        <v>23</v>
      </c>
      <c r="T20" s="34" t="str">
        <f>VLOOKUP(S20,'Nhóm tuổi'!$A$10:$B$16,2)</f>
        <v>Dưới 25 tuổi</v>
      </c>
      <c r="U20" s="23" t="s">
        <v>319</v>
      </c>
      <c r="V20" s="23" t="s">
        <v>187</v>
      </c>
      <c r="W20" s="23"/>
      <c r="X20" s="24"/>
      <c r="Y20" s="23"/>
      <c r="Z20" s="23" t="s">
        <v>265</v>
      </c>
      <c r="AA20" s="26" t="s">
        <v>147</v>
      </c>
      <c r="AB20" s="26"/>
      <c r="AC20" s="33" t="s">
        <v>255</v>
      </c>
      <c r="AD20" s="26" t="s">
        <v>1036</v>
      </c>
      <c r="AE20" s="26" t="s">
        <v>1037</v>
      </c>
      <c r="AF20" s="26" t="s">
        <v>1038</v>
      </c>
      <c r="AG20" s="26" t="s">
        <v>1039</v>
      </c>
      <c r="AH20" s="26" t="s">
        <v>339</v>
      </c>
      <c r="AI20" s="45">
        <v>906600183</v>
      </c>
      <c r="AJ20" s="43" t="s">
        <v>1040</v>
      </c>
      <c r="AK20" s="26">
        <v>48</v>
      </c>
      <c r="AL20" s="26" t="s">
        <v>259</v>
      </c>
      <c r="AM20" s="26" t="s">
        <v>219</v>
      </c>
      <c r="AN20" s="26"/>
      <c r="AO20" s="33" t="s">
        <v>261</v>
      </c>
      <c r="AP20" s="33" t="s">
        <v>261</v>
      </c>
      <c r="AQ20" s="33" t="s">
        <v>272</v>
      </c>
      <c r="AR20" s="33" t="str">
        <f>VLOOKUP(AQ20,Sheet1!$F$21:$G$23,2)</f>
        <v>1.Có liên quan</v>
      </c>
      <c r="AS20" s="26"/>
      <c r="AT20" s="26" t="s">
        <v>298</v>
      </c>
      <c r="AU20" s="26" t="s">
        <v>316</v>
      </c>
      <c r="AV20" s="26" t="s">
        <v>162</v>
      </c>
      <c r="AW20" s="33" t="s">
        <v>303</v>
      </c>
      <c r="AX20" s="26" t="s">
        <v>308</v>
      </c>
      <c r="AY20" s="26"/>
      <c r="AZ20" s="33" t="s">
        <v>163</v>
      </c>
      <c r="BA20" s="26"/>
      <c r="BB20" s="26"/>
      <c r="BD20" s="26"/>
      <c r="BE20" s="26"/>
      <c r="BF20" s="26"/>
      <c r="BG20" s="26"/>
      <c r="BH20" s="26"/>
      <c r="BJ20" s="26"/>
      <c r="BK20" s="26"/>
      <c r="BL20" s="26"/>
      <c r="BM20" s="26" t="s">
        <v>292</v>
      </c>
      <c r="BN20" s="26" t="s">
        <v>292</v>
      </c>
      <c r="BO20" s="33" t="s">
        <v>292</v>
      </c>
      <c r="BP20" s="26" t="s">
        <v>184</v>
      </c>
      <c r="BQ20" s="26"/>
      <c r="BR20" s="26"/>
      <c r="BS20" s="26" t="s">
        <v>1239</v>
      </c>
      <c r="BT20" s="26" t="s">
        <v>292</v>
      </c>
      <c r="BU20" s="26" t="s">
        <v>292</v>
      </c>
    </row>
    <row r="21" spans="1:73" s="33" customFormat="1" ht="16.5" customHeight="1" x14ac:dyDescent="0.25">
      <c r="A21" s="33">
        <v>20</v>
      </c>
      <c r="B21" s="34" t="s">
        <v>327</v>
      </c>
      <c r="C21" s="24">
        <v>14000786</v>
      </c>
      <c r="D21" s="26" t="s">
        <v>547</v>
      </c>
      <c r="E21" s="24" t="s">
        <v>480</v>
      </c>
      <c r="F21" s="47" t="s">
        <v>1041</v>
      </c>
      <c r="G21" s="24" t="s">
        <v>974</v>
      </c>
      <c r="H21" s="34" t="s">
        <v>665</v>
      </c>
      <c r="I21" s="34" t="s">
        <v>570</v>
      </c>
      <c r="J21" s="34" t="str">
        <f>VLOOKUP(I21,Sheet1!$A$20:$B$30,2)</f>
        <v>Công nghệ kỹ thuật Cơ khí</v>
      </c>
      <c r="K21" s="24" t="s">
        <v>245</v>
      </c>
      <c r="L21" s="24" t="s">
        <v>1240</v>
      </c>
      <c r="M21" s="24" t="s">
        <v>406</v>
      </c>
      <c r="N21" s="34" t="s">
        <v>339</v>
      </c>
      <c r="O21" s="44" t="s">
        <v>1042</v>
      </c>
      <c r="P21" s="24"/>
      <c r="Q21" s="37" t="s">
        <v>145</v>
      </c>
      <c r="R21" s="24">
        <v>1995</v>
      </c>
      <c r="S21" s="34">
        <f t="shared" si="0"/>
        <v>23</v>
      </c>
      <c r="T21" s="34" t="str">
        <f>VLOOKUP(S21,'Nhóm tuổi'!$A$10:$B$16,2)</f>
        <v>Dưới 25 tuổi</v>
      </c>
      <c r="U21" s="23" t="s">
        <v>319</v>
      </c>
      <c r="V21" s="23" t="s">
        <v>187</v>
      </c>
      <c r="W21" s="23"/>
      <c r="X21" s="24"/>
      <c r="Y21" s="23"/>
      <c r="Z21" s="23" t="s">
        <v>265</v>
      </c>
      <c r="AA21" s="26" t="s">
        <v>151</v>
      </c>
      <c r="AB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33" t="e">
        <f>VLOOKUP(AQ21,Sheet1!$F$21:$G$23,2)</f>
        <v>#N/A</v>
      </c>
      <c r="AS21" s="26"/>
      <c r="AT21" s="26"/>
      <c r="AU21" s="26"/>
      <c r="AV21" s="26"/>
      <c r="AX21" s="26"/>
      <c r="AY21" s="26"/>
      <c r="AZ21" s="26"/>
      <c r="BA21" s="26"/>
      <c r="BB21" s="26"/>
      <c r="BC21" s="33" t="s">
        <v>167</v>
      </c>
      <c r="BD21" s="33" t="s">
        <v>275</v>
      </c>
      <c r="BE21" s="33" t="s">
        <v>170</v>
      </c>
      <c r="BF21" s="33" t="s">
        <v>172</v>
      </c>
      <c r="BG21" s="33" t="s">
        <v>167</v>
      </c>
      <c r="BH21" s="26" t="s">
        <v>1043</v>
      </c>
      <c r="BJ21" s="26"/>
      <c r="BK21" s="26"/>
      <c r="BL21" s="26"/>
      <c r="BM21" s="26" t="s">
        <v>292</v>
      </c>
      <c r="BN21" s="26" t="s">
        <v>292</v>
      </c>
      <c r="BO21" s="33" t="s">
        <v>292</v>
      </c>
      <c r="BP21" s="26" t="s">
        <v>181</v>
      </c>
      <c r="BQ21" s="26" t="s">
        <v>184</v>
      </c>
      <c r="BR21" s="26"/>
      <c r="BS21" s="26"/>
      <c r="BT21" s="26" t="s">
        <v>293</v>
      </c>
      <c r="BU21" s="26" t="s">
        <v>292</v>
      </c>
    </row>
    <row r="22" spans="1:73" s="33" customFormat="1" ht="16.5" customHeight="1" x14ac:dyDescent="0.25">
      <c r="A22" s="33">
        <v>21</v>
      </c>
      <c r="B22" s="34" t="s">
        <v>327</v>
      </c>
      <c r="C22" s="24">
        <v>14000793</v>
      </c>
      <c r="D22" s="26" t="s">
        <v>1044</v>
      </c>
      <c r="E22" s="24" t="s">
        <v>1045</v>
      </c>
      <c r="F22" s="47" t="s">
        <v>489</v>
      </c>
      <c r="G22" s="24" t="s">
        <v>974</v>
      </c>
      <c r="H22" s="34" t="s">
        <v>665</v>
      </c>
      <c r="I22" s="34" t="s">
        <v>570</v>
      </c>
      <c r="J22" s="34" t="str">
        <f>VLOOKUP(I22,Sheet1!$A$20:$B$30,2)</f>
        <v>Công nghệ kỹ thuật Cơ khí</v>
      </c>
      <c r="K22" s="24" t="s">
        <v>245</v>
      </c>
      <c r="L22" s="24" t="s">
        <v>1438</v>
      </c>
      <c r="M22" s="24" t="s">
        <v>400</v>
      </c>
      <c r="N22" s="34" t="s">
        <v>339</v>
      </c>
      <c r="O22" s="44" t="s">
        <v>1046</v>
      </c>
      <c r="P22" s="42" t="s">
        <v>1047</v>
      </c>
      <c r="Q22" s="37" t="s">
        <v>145</v>
      </c>
      <c r="R22" s="24">
        <v>1996</v>
      </c>
      <c r="S22" s="34">
        <f t="shared" si="0"/>
        <v>22</v>
      </c>
      <c r="T22" s="34" t="str">
        <f>VLOOKUP(S22,'Nhóm tuổi'!$A$10:$B$16,2)</f>
        <v>Dưới 25 tuổi</v>
      </c>
      <c r="U22" s="23" t="s">
        <v>319</v>
      </c>
      <c r="V22" s="23" t="s">
        <v>187</v>
      </c>
      <c r="W22" s="23"/>
      <c r="X22" s="24"/>
      <c r="Y22" s="23"/>
      <c r="Z22" s="23" t="s">
        <v>265</v>
      </c>
      <c r="AA22" s="26" t="s">
        <v>147</v>
      </c>
      <c r="AB22" s="26"/>
      <c r="AD22" s="26" t="s">
        <v>768</v>
      </c>
      <c r="AE22" s="26" t="s">
        <v>659</v>
      </c>
      <c r="AF22" s="26" t="s">
        <v>1048</v>
      </c>
      <c r="AG22" s="26" t="s">
        <v>400</v>
      </c>
      <c r="AH22" s="26" t="s">
        <v>339</v>
      </c>
      <c r="AI22" s="26"/>
      <c r="AJ22" s="26"/>
      <c r="AK22" s="26">
        <v>48</v>
      </c>
      <c r="AL22" s="26" t="s">
        <v>258</v>
      </c>
      <c r="AM22" s="26" t="s">
        <v>219</v>
      </c>
      <c r="AN22" s="26"/>
      <c r="AO22" s="33" t="s">
        <v>261</v>
      </c>
      <c r="AP22" s="33" t="s">
        <v>261</v>
      </c>
      <c r="AQ22" s="33" t="s">
        <v>270</v>
      </c>
      <c r="AR22" s="33" t="str">
        <f>VLOOKUP(AQ22,Sheet1!$F$21:$G$23,2)</f>
        <v>3.Không liên quan</v>
      </c>
      <c r="AS22" s="26"/>
      <c r="AT22" s="26" t="s">
        <v>297</v>
      </c>
      <c r="AU22" s="26" t="s">
        <v>314</v>
      </c>
      <c r="AV22" s="26" t="s">
        <v>162</v>
      </c>
      <c r="AW22" s="33" t="s">
        <v>303</v>
      </c>
      <c r="AX22" s="26" t="s">
        <v>308</v>
      </c>
      <c r="AY22" s="26"/>
      <c r="AZ22" s="33" t="s">
        <v>163</v>
      </c>
      <c r="BA22" s="26"/>
      <c r="BB22" s="26"/>
      <c r="BD22" s="26"/>
      <c r="BE22" s="26"/>
      <c r="BF22" s="26"/>
      <c r="BG22" s="26"/>
      <c r="BH22" s="26"/>
      <c r="BJ22" s="26"/>
      <c r="BK22" s="26"/>
      <c r="BL22" s="26"/>
      <c r="BM22" s="26" t="s">
        <v>292</v>
      </c>
      <c r="BN22" s="26" t="s">
        <v>292</v>
      </c>
      <c r="BO22" s="33" t="s">
        <v>292</v>
      </c>
      <c r="BP22" s="26" t="s">
        <v>182</v>
      </c>
      <c r="BQ22" s="26" t="s">
        <v>183</v>
      </c>
      <c r="BR22" s="26" t="s">
        <v>184</v>
      </c>
      <c r="BS22" s="26"/>
      <c r="BT22" s="26" t="s">
        <v>292</v>
      </c>
      <c r="BU22" s="26" t="s">
        <v>292</v>
      </c>
    </row>
    <row r="23" spans="1:73" s="33" customFormat="1" ht="16.5" customHeight="1" x14ac:dyDescent="0.25">
      <c r="A23" s="33">
        <v>22</v>
      </c>
      <c r="B23" s="34" t="s">
        <v>327</v>
      </c>
      <c r="C23" s="24">
        <v>14000705</v>
      </c>
      <c r="D23" s="26" t="s">
        <v>1049</v>
      </c>
      <c r="E23" s="24" t="s">
        <v>669</v>
      </c>
      <c r="F23" s="47" t="s">
        <v>417</v>
      </c>
      <c r="G23" s="24" t="s">
        <v>974</v>
      </c>
      <c r="H23" s="34" t="s">
        <v>665</v>
      </c>
      <c r="I23" s="34" t="s">
        <v>570</v>
      </c>
      <c r="J23" s="34" t="str">
        <f>VLOOKUP(I23,Sheet1!$A$20:$B$30,2)</f>
        <v>Công nghệ kỹ thuật Cơ khí</v>
      </c>
      <c r="K23" s="24" t="s">
        <v>245</v>
      </c>
      <c r="L23" s="24" t="s">
        <v>1241</v>
      </c>
      <c r="M23" s="24" t="s">
        <v>1242</v>
      </c>
      <c r="N23" s="34" t="s">
        <v>339</v>
      </c>
      <c r="O23" s="44" t="s">
        <v>1050</v>
      </c>
      <c r="P23" s="42" t="s">
        <v>1051</v>
      </c>
      <c r="Q23" s="37" t="s">
        <v>145</v>
      </c>
      <c r="R23" s="24">
        <v>1992</v>
      </c>
      <c r="S23" s="34">
        <f t="shared" si="0"/>
        <v>26</v>
      </c>
      <c r="T23" s="34" t="str">
        <f>VLOOKUP(S23,'Nhóm tuổi'!$A$10:$B$16,2)</f>
        <v>Từ 25 đến 30 tuổi</v>
      </c>
      <c r="U23" s="23" t="s">
        <v>319</v>
      </c>
      <c r="V23" s="23" t="s">
        <v>187</v>
      </c>
      <c r="W23" s="23"/>
      <c r="X23" s="24"/>
      <c r="Y23" s="23"/>
      <c r="Z23" s="23" t="s">
        <v>265</v>
      </c>
      <c r="AA23" s="26" t="s">
        <v>147</v>
      </c>
      <c r="AB23" s="26"/>
      <c r="AC23" s="33" t="s">
        <v>255</v>
      </c>
      <c r="AD23" s="26" t="s">
        <v>1052</v>
      </c>
      <c r="AE23" s="26" t="s">
        <v>1053</v>
      </c>
      <c r="AF23" s="26" t="s">
        <v>1054</v>
      </c>
      <c r="AG23" s="26" t="s">
        <v>820</v>
      </c>
      <c r="AH23" s="26" t="s">
        <v>339</v>
      </c>
      <c r="AI23" s="45" t="s">
        <v>1055</v>
      </c>
      <c r="AJ23" s="43" t="s">
        <v>1056</v>
      </c>
      <c r="AK23" s="26">
        <v>48</v>
      </c>
      <c r="AL23" s="26" t="s">
        <v>257</v>
      </c>
      <c r="AM23" s="26" t="s">
        <v>154</v>
      </c>
      <c r="AN23" s="26" t="s">
        <v>1057</v>
      </c>
      <c r="AO23" s="33" t="s">
        <v>261</v>
      </c>
      <c r="AP23" s="33" t="s">
        <v>261</v>
      </c>
      <c r="AQ23" s="33" t="s">
        <v>270</v>
      </c>
      <c r="AR23" s="33" t="str">
        <f>VLOOKUP(AQ23,Sheet1!$F$21:$G$23,2)</f>
        <v>3.Không liên quan</v>
      </c>
      <c r="AS23" s="26"/>
      <c r="AT23" s="26" t="s">
        <v>300</v>
      </c>
      <c r="AU23" s="26" t="s">
        <v>314</v>
      </c>
      <c r="AV23" s="26" t="s">
        <v>162</v>
      </c>
      <c r="AW23" s="33" t="s">
        <v>303</v>
      </c>
      <c r="AX23" s="26" t="s">
        <v>308</v>
      </c>
      <c r="AY23" s="26"/>
      <c r="AZ23" s="33" t="s">
        <v>163</v>
      </c>
      <c r="BA23" s="26"/>
      <c r="BB23" s="26"/>
      <c r="BD23" s="26"/>
      <c r="BE23" s="26"/>
      <c r="BF23" s="26"/>
      <c r="BG23" s="26"/>
      <c r="BH23" s="26"/>
      <c r="BJ23" s="26"/>
      <c r="BK23" s="26"/>
      <c r="BL23" s="26"/>
      <c r="BM23" s="26" t="s">
        <v>292</v>
      </c>
      <c r="BN23" s="26" t="s">
        <v>292</v>
      </c>
      <c r="BO23" s="33" t="s">
        <v>292</v>
      </c>
      <c r="BP23" s="26" t="s">
        <v>181</v>
      </c>
      <c r="BQ23" s="26" t="s">
        <v>183</v>
      </c>
      <c r="BR23" s="26"/>
      <c r="BS23" s="26"/>
      <c r="BT23" s="26" t="s">
        <v>292</v>
      </c>
      <c r="BU23" s="26" t="s">
        <v>292</v>
      </c>
    </row>
    <row r="24" spans="1:73" s="33" customFormat="1" ht="16.5" customHeight="1" x14ac:dyDescent="0.25">
      <c r="A24" s="33">
        <v>23</v>
      </c>
      <c r="B24" s="34" t="s">
        <v>327</v>
      </c>
      <c r="C24" s="24">
        <v>14000692</v>
      </c>
      <c r="D24" s="26" t="s">
        <v>392</v>
      </c>
      <c r="E24" s="24" t="s">
        <v>900</v>
      </c>
      <c r="F24" s="47" t="s">
        <v>1058</v>
      </c>
      <c r="G24" s="24" t="s">
        <v>974</v>
      </c>
      <c r="H24" s="34" t="s">
        <v>665</v>
      </c>
      <c r="I24" s="34" t="s">
        <v>570</v>
      </c>
      <c r="J24" s="34" t="str">
        <f>VLOOKUP(I24,Sheet1!$A$20:$B$30,2)</f>
        <v>Công nghệ kỹ thuật Cơ khí</v>
      </c>
      <c r="K24" s="24" t="s">
        <v>245</v>
      </c>
      <c r="L24" s="24" t="s">
        <v>1061</v>
      </c>
      <c r="M24" s="24" t="s">
        <v>385</v>
      </c>
      <c r="N24" s="24" t="s">
        <v>387</v>
      </c>
      <c r="O24" s="44" t="s">
        <v>1059</v>
      </c>
      <c r="P24" s="42" t="s">
        <v>1243</v>
      </c>
      <c r="Q24" s="37" t="s">
        <v>145</v>
      </c>
      <c r="R24" s="24">
        <v>1995</v>
      </c>
      <c r="S24" s="34">
        <f t="shared" si="0"/>
        <v>23</v>
      </c>
      <c r="T24" s="34" t="str">
        <f>VLOOKUP(S24,'Nhóm tuổi'!$A$10:$B$16,2)</f>
        <v>Dưới 25 tuổi</v>
      </c>
      <c r="U24" s="23" t="s">
        <v>319</v>
      </c>
      <c r="V24" s="23" t="s">
        <v>187</v>
      </c>
      <c r="W24" s="23"/>
      <c r="X24" s="24"/>
      <c r="Y24" s="23"/>
      <c r="Z24" s="23" t="s">
        <v>265</v>
      </c>
      <c r="AA24" s="26" t="s">
        <v>148</v>
      </c>
      <c r="AB24" s="26"/>
      <c r="AC24" s="33" t="s">
        <v>255</v>
      </c>
      <c r="AD24" s="26" t="s">
        <v>1060</v>
      </c>
      <c r="AE24" s="26" t="s">
        <v>785</v>
      </c>
      <c r="AF24" s="26" t="s">
        <v>1061</v>
      </c>
      <c r="AG24" s="26" t="s">
        <v>1062</v>
      </c>
      <c r="AH24" s="26" t="s">
        <v>387</v>
      </c>
      <c r="AI24" s="45" t="s">
        <v>1059</v>
      </c>
      <c r="AJ24" s="43" t="s">
        <v>1244</v>
      </c>
      <c r="AK24" s="26">
        <v>48</v>
      </c>
      <c r="AL24" s="26" t="s">
        <v>257</v>
      </c>
      <c r="AM24" s="26" t="s">
        <v>219</v>
      </c>
      <c r="AN24" s="26"/>
      <c r="AO24" s="33" t="s">
        <v>262</v>
      </c>
      <c r="AP24" s="33" t="s">
        <v>262</v>
      </c>
      <c r="AQ24" s="33" t="s">
        <v>272</v>
      </c>
      <c r="AR24" s="33" t="str">
        <f>VLOOKUP(AQ24,Sheet1!$F$21:$G$23,2)</f>
        <v>1.Có liên quan</v>
      </c>
      <c r="AS24" s="26"/>
      <c r="AT24" s="26" t="s">
        <v>298</v>
      </c>
      <c r="AU24" s="26" t="s">
        <v>314</v>
      </c>
      <c r="AV24" s="26" t="s">
        <v>162</v>
      </c>
      <c r="AW24" s="33" t="s">
        <v>303</v>
      </c>
      <c r="AX24" s="26" t="s">
        <v>308</v>
      </c>
      <c r="AY24" s="26"/>
      <c r="AZ24" s="33" t="s">
        <v>163</v>
      </c>
      <c r="BA24" s="26"/>
      <c r="BB24" s="26"/>
      <c r="BD24" s="26"/>
      <c r="BE24" s="26"/>
      <c r="BF24" s="26"/>
      <c r="BG24" s="26"/>
      <c r="BH24" s="26"/>
      <c r="BJ24" s="26"/>
      <c r="BK24" s="26"/>
      <c r="BL24" s="26"/>
      <c r="BM24" s="26" t="s">
        <v>292</v>
      </c>
      <c r="BN24" s="26" t="s">
        <v>293</v>
      </c>
      <c r="BO24" s="33" t="s">
        <v>292</v>
      </c>
      <c r="BP24" s="26" t="s">
        <v>184</v>
      </c>
      <c r="BQ24" s="26"/>
      <c r="BR24" s="26"/>
      <c r="BS24" s="26"/>
      <c r="BT24" s="26" t="s">
        <v>292</v>
      </c>
      <c r="BU24" s="26" t="s">
        <v>292</v>
      </c>
    </row>
    <row r="25" spans="1:73" s="33" customFormat="1" ht="16.5" customHeight="1" x14ac:dyDescent="0.25">
      <c r="A25" s="33">
        <v>24</v>
      </c>
      <c r="B25" s="34" t="s">
        <v>327</v>
      </c>
      <c r="C25" s="34">
        <v>14000758</v>
      </c>
      <c r="D25" s="33" t="s">
        <v>402</v>
      </c>
      <c r="E25" s="34" t="s">
        <v>577</v>
      </c>
      <c r="F25" s="46" t="s">
        <v>578</v>
      </c>
      <c r="G25" s="34" t="s">
        <v>579</v>
      </c>
      <c r="H25" s="34" t="s">
        <v>665</v>
      </c>
      <c r="I25" s="34" t="s">
        <v>570</v>
      </c>
      <c r="J25" s="34" t="str">
        <f>VLOOKUP(I25,Sheet1!$A$20:$B$30,2)</f>
        <v>Công nghệ kỹ thuật Cơ khí</v>
      </c>
      <c r="K25" s="34" t="s">
        <v>245</v>
      </c>
      <c r="L25" s="34" t="s">
        <v>1245</v>
      </c>
      <c r="M25" s="34" t="s">
        <v>1246</v>
      </c>
      <c r="N25" s="34" t="s">
        <v>339</v>
      </c>
      <c r="O25" s="35" t="s">
        <v>580</v>
      </c>
      <c r="P25" s="36" t="s">
        <v>581</v>
      </c>
      <c r="Q25" s="37" t="s">
        <v>145</v>
      </c>
      <c r="R25" s="34">
        <v>1996</v>
      </c>
      <c r="S25" s="34">
        <f t="shared" si="0"/>
        <v>22</v>
      </c>
      <c r="T25" s="34" t="str">
        <f>VLOOKUP(S25,'Nhóm tuổi'!$A$10:$B$16,2)</f>
        <v>Dưới 25 tuổi</v>
      </c>
      <c r="U25" s="37" t="s">
        <v>319</v>
      </c>
      <c r="V25" s="37" t="s">
        <v>187</v>
      </c>
      <c r="W25" s="37"/>
      <c r="X25" s="24"/>
      <c r="Y25" s="37"/>
      <c r="Z25" s="37" t="s">
        <v>265</v>
      </c>
      <c r="AA25" s="33" t="s">
        <v>151</v>
      </c>
      <c r="AR25" s="33" t="e">
        <f>VLOOKUP(AQ25,Sheet1!$F$21:$G$23,2)</f>
        <v>#N/A</v>
      </c>
      <c r="BC25" s="33" t="s">
        <v>167</v>
      </c>
      <c r="BD25" s="33" t="s">
        <v>274</v>
      </c>
      <c r="BE25" s="33" t="s">
        <v>170</v>
      </c>
      <c r="BF25" s="33" t="s">
        <v>172</v>
      </c>
      <c r="BG25" s="33" t="s">
        <v>173</v>
      </c>
      <c r="BJ25" s="26"/>
      <c r="BM25" s="33" t="s">
        <v>292</v>
      </c>
      <c r="BN25" s="33" t="s">
        <v>292</v>
      </c>
      <c r="BO25" s="33" t="s">
        <v>292</v>
      </c>
      <c r="BP25" s="33" t="s">
        <v>181</v>
      </c>
      <c r="BQ25" s="33" t="s">
        <v>183</v>
      </c>
      <c r="BR25" s="33" t="s">
        <v>185</v>
      </c>
      <c r="BT25" s="33" t="s">
        <v>292</v>
      </c>
      <c r="BU25" s="33" t="s">
        <v>292</v>
      </c>
    </row>
    <row r="26" spans="1:73" s="33" customFormat="1" ht="16.5" customHeight="1" x14ac:dyDescent="0.25">
      <c r="A26" s="33">
        <v>25</v>
      </c>
      <c r="B26" s="34" t="s">
        <v>327</v>
      </c>
      <c r="C26" s="34">
        <v>14000755</v>
      </c>
      <c r="D26" s="33" t="s">
        <v>461</v>
      </c>
      <c r="E26" s="34" t="s">
        <v>500</v>
      </c>
      <c r="F26" s="46" t="s">
        <v>470</v>
      </c>
      <c r="G26" s="34" t="s">
        <v>579</v>
      </c>
      <c r="H26" s="34" t="s">
        <v>665</v>
      </c>
      <c r="I26" s="34" t="s">
        <v>570</v>
      </c>
      <c r="J26" s="34" t="str">
        <f>VLOOKUP(I26,Sheet1!$A$20:$B$30,2)</f>
        <v>Công nghệ kỹ thuật Cơ khí</v>
      </c>
      <c r="K26" s="34" t="s">
        <v>245</v>
      </c>
      <c r="L26" s="34" t="s">
        <v>1247</v>
      </c>
      <c r="M26" s="34" t="s">
        <v>400</v>
      </c>
      <c r="N26" s="34" t="s">
        <v>339</v>
      </c>
      <c r="O26" s="35" t="s">
        <v>582</v>
      </c>
      <c r="P26" s="36" t="s">
        <v>583</v>
      </c>
      <c r="Q26" s="37" t="s">
        <v>145</v>
      </c>
      <c r="R26" s="34">
        <v>1996</v>
      </c>
      <c r="S26" s="34">
        <f t="shared" si="0"/>
        <v>22</v>
      </c>
      <c r="T26" s="34" t="str">
        <f>VLOOKUP(S26,'Nhóm tuổi'!$A$10:$B$16,2)</f>
        <v>Dưới 25 tuổi</v>
      </c>
      <c r="U26" s="37" t="s">
        <v>319</v>
      </c>
      <c r="V26" s="37" t="s">
        <v>187</v>
      </c>
      <c r="W26" s="37"/>
      <c r="X26" s="24"/>
      <c r="Y26" s="37"/>
      <c r="Z26" s="37" t="s">
        <v>265</v>
      </c>
      <c r="AA26" s="33" t="s">
        <v>149</v>
      </c>
      <c r="AC26" s="33" t="s">
        <v>251</v>
      </c>
      <c r="AO26" s="33" t="s">
        <v>261</v>
      </c>
      <c r="AP26" s="33" t="s">
        <v>261</v>
      </c>
      <c r="AQ26" s="33" t="s">
        <v>270</v>
      </c>
      <c r="AR26" s="33" t="str">
        <f>VLOOKUP(AQ26,Sheet1!$F$21:$G$23,2)</f>
        <v>3.Không liên quan</v>
      </c>
      <c r="AT26" s="33" t="s">
        <v>298</v>
      </c>
      <c r="AU26" s="33" t="s">
        <v>316</v>
      </c>
      <c r="AV26" s="33" t="s">
        <v>162</v>
      </c>
      <c r="AW26" s="33" t="s">
        <v>302</v>
      </c>
      <c r="AX26" s="33" t="s">
        <v>308</v>
      </c>
      <c r="AZ26" s="33" t="s">
        <v>162</v>
      </c>
      <c r="BA26" s="26" t="s">
        <v>964</v>
      </c>
      <c r="BB26" s="33" t="s">
        <v>282</v>
      </c>
      <c r="BI26" s="33" t="s">
        <v>176</v>
      </c>
      <c r="BJ26" s="26" t="s">
        <v>1207</v>
      </c>
      <c r="BK26" s="33" t="s">
        <v>1208</v>
      </c>
      <c r="BL26" s="33" t="s">
        <v>282</v>
      </c>
      <c r="BM26" s="33" t="s">
        <v>292</v>
      </c>
      <c r="BN26" s="33" t="s">
        <v>293</v>
      </c>
      <c r="BO26" s="33" t="s">
        <v>292</v>
      </c>
      <c r="BP26" s="33" t="s">
        <v>181</v>
      </c>
      <c r="BQ26" s="33" t="s">
        <v>182</v>
      </c>
      <c r="BR26" s="33" t="s">
        <v>184</v>
      </c>
      <c r="BT26" s="33" t="s">
        <v>292</v>
      </c>
      <c r="BU26" s="33" t="s">
        <v>292</v>
      </c>
    </row>
    <row r="27" spans="1:73" s="33" customFormat="1" ht="16.5" customHeight="1" x14ac:dyDescent="0.25">
      <c r="A27" s="33">
        <v>26</v>
      </c>
      <c r="B27" s="34" t="s">
        <v>327</v>
      </c>
      <c r="C27" s="24">
        <v>14000729</v>
      </c>
      <c r="D27" s="26" t="s">
        <v>402</v>
      </c>
      <c r="E27" s="24" t="s">
        <v>979</v>
      </c>
      <c r="F27" s="47" t="s">
        <v>1026</v>
      </c>
      <c r="G27" s="24" t="s">
        <v>579</v>
      </c>
      <c r="H27" s="34" t="s">
        <v>665</v>
      </c>
      <c r="I27" s="34" t="s">
        <v>570</v>
      </c>
      <c r="J27" s="34" t="str">
        <f>VLOOKUP(I27,Sheet1!$A$20:$B$30,2)</f>
        <v>Công nghệ kỹ thuật Cơ khí</v>
      </c>
      <c r="K27" s="24" t="s">
        <v>245</v>
      </c>
      <c r="L27" s="24" t="s">
        <v>1255</v>
      </c>
      <c r="M27" s="24" t="s">
        <v>1256</v>
      </c>
      <c r="N27" s="24" t="s">
        <v>1027</v>
      </c>
      <c r="O27" s="44" t="s">
        <v>1028</v>
      </c>
      <c r="P27" s="42" t="s">
        <v>1029</v>
      </c>
      <c r="Q27" s="37" t="s">
        <v>145</v>
      </c>
      <c r="R27" s="24">
        <v>1996</v>
      </c>
      <c r="S27" s="34">
        <f t="shared" si="0"/>
        <v>22</v>
      </c>
      <c r="T27" s="34" t="str">
        <f>VLOOKUP(S27,'Nhóm tuổi'!$A$10:$B$16,2)</f>
        <v>Dưới 25 tuổi</v>
      </c>
      <c r="U27" s="23" t="s">
        <v>319</v>
      </c>
      <c r="V27" s="23" t="s">
        <v>187</v>
      </c>
      <c r="W27" s="23"/>
      <c r="X27" s="24"/>
      <c r="Y27" s="23"/>
      <c r="Z27" s="23" t="s">
        <v>265</v>
      </c>
      <c r="AA27" s="26" t="s">
        <v>151</v>
      </c>
      <c r="AB27" s="26"/>
      <c r="AC27" s="33" t="s">
        <v>255</v>
      </c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33" t="e">
        <f>VLOOKUP(AQ27,Sheet1!$F$21:$G$23,2)</f>
        <v>#N/A</v>
      </c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33" t="s">
        <v>167</v>
      </c>
      <c r="BD27" s="33" t="s">
        <v>274</v>
      </c>
      <c r="BE27" s="33" t="s">
        <v>169</v>
      </c>
      <c r="BF27" s="33" t="s">
        <v>172</v>
      </c>
      <c r="BG27" s="33" t="s">
        <v>173</v>
      </c>
      <c r="BH27" s="26"/>
      <c r="BJ27" s="26"/>
      <c r="BK27" s="26"/>
      <c r="BL27" s="26"/>
      <c r="BM27" s="26" t="s">
        <v>292</v>
      </c>
      <c r="BN27" s="26" t="s">
        <v>292</v>
      </c>
      <c r="BO27" s="33" t="s">
        <v>292</v>
      </c>
      <c r="BP27" s="26" t="s">
        <v>181</v>
      </c>
      <c r="BQ27" s="26" t="s">
        <v>182</v>
      </c>
      <c r="BR27" s="26" t="s">
        <v>184</v>
      </c>
      <c r="BS27" s="26"/>
      <c r="BT27" s="26" t="s">
        <v>293</v>
      </c>
      <c r="BU27" s="26" t="s">
        <v>292</v>
      </c>
    </row>
    <row r="28" spans="1:73" s="33" customFormat="1" ht="16.5" customHeight="1" x14ac:dyDescent="0.25">
      <c r="A28" s="33">
        <v>27</v>
      </c>
      <c r="B28" s="34" t="s">
        <v>327</v>
      </c>
      <c r="C28" s="24">
        <v>14000733</v>
      </c>
      <c r="D28" s="26" t="s">
        <v>1030</v>
      </c>
      <c r="E28" s="24" t="s">
        <v>350</v>
      </c>
      <c r="F28" s="47" t="s">
        <v>390</v>
      </c>
      <c r="G28" s="24" t="s">
        <v>579</v>
      </c>
      <c r="H28" s="34" t="s">
        <v>665</v>
      </c>
      <c r="I28" s="34" t="s">
        <v>570</v>
      </c>
      <c r="J28" s="34" t="str">
        <f>VLOOKUP(I28,Sheet1!$A$20:$B$30,2)</f>
        <v>Công nghệ kỹ thuật Cơ khí</v>
      </c>
      <c r="K28" s="24" t="s">
        <v>245</v>
      </c>
      <c r="L28" s="24" t="s">
        <v>1257</v>
      </c>
      <c r="M28" s="24" t="s">
        <v>406</v>
      </c>
      <c r="N28" s="34" t="s">
        <v>339</v>
      </c>
      <c r="O28" s="44" t="s">
        <v>1031</v>
      </c>
      <c r="P28" s="42" t="s">
        <v>1032</v>
      </c>
      <c r="Q28" s="37" t="s">
        <v>145</v>
      </c>
      <c r="R28" s="24">
        <v>1996</v>
      </c>
      <c r="S28" s="34">
        <f t="shared" si="0"/>
        <v>22</v>
      </c>
      <c r="T28" s="34" t="str">
        <f>VLOOKUP(S28,'Nhóm tuổi'!$A$10:$B$16,2)</f>
        <v>Dưới 25 tuổi</v>
      </c>
      <c r="U28" s="23" t="s">
        <v>319</v>
      </c>
      <c r="V28" s="23" t="s">
        <v>187</v>
      </c>
      <c r="W28" s="23"/>
      <c r="X28" s="24"/>
      <c r="Y28" s="23"/>
      <c r="Z28" s="23" t="s">
        <v>265</v>
      </c>
      <c r="AA28" s="26" t="s">
        <v>151</v>
      </c>
      <c r="AB28" s="26"/>
      <c r="AD28" s="26"/>
      <c r="AE28" s="26"/>
      <c r="AF28" s="26"/>
      <c r="AG28" s="26"/>
      <c r="AH28" s="26"/>
      <c r="AI28" s="26"/>
      <c r="AJ28" s="43"/>
      <c r="AK28" s="26"/>
      <c r="AL28" s="26"/>
      <c r="AM28" s="26"/>
      <c r="AN28" s="26"/>
      <c r="AO28" s="26"/>
      <c r="AP28" s="26"/>
      <c r="AQ28" s="26"/>
      <c r="AR28" s="33" t="e">
        <f>VLOOKUP(AQ28,Sheet1!$F$21:$G$23,2)</f>
        <v>#N/A</v>
      </c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33" t="s">
        <v>167</v>
      </c>
      <c r="BD28" s="33" t="s">
        <v>275</v>
      </c>
      <c r="BE28" s="33" t="s">
        <v>170</v>
      </c>
      <c r="BF28" s="33" t="s">
        <v>172</v>
      </c>
      <c r="BG28" s="33" t="s">
        <v>173</v>
      </c>
      <c r="BH28" s="26" t="s">
        <v>1033</v>
      </c>
      <c r="BJ28" s="26"/>
      <c r="BK28" s="26"/>
      <c r="BL28" s="26"/>
      <c r="BM28" s="26" t="s">
        <v>292</v>
      </c>
      <c r="BN28" s="26" t="s">
        <v>292</v>
      </c>
      <c r="BO28" s="33" t="s">
        <v>292</v>
      </c>
      <c r="BP28" s="26" t="s">
        <v>182</v>
      </c>
      <c r="BQ28" s="26" t="s">
        <v>184</v>
      </c>
      <c r="BR28" s="26"/>
      <c r="BS28" s="26"/>
      <c r="BT28" s="26" t="s">
        <v>292</v>
      </c>
      <c r="BU28" s="26" t="s">
        <v>292</v>
      </c>
    </row>
    <row r="29" spans="1:73" s="33" customFormat="1" ht="16.5" customHeight="1" x14ac:dyDescent="0.25">
      <c r="A29" s="33">
        <v>28</v>
      </c>
      <c r="B29" s="34" t="s">
        <v>327</v>
      </c>
      <c r="C29" s="24">
        <v>14000760</v>
      </c>
      <c r="D29" s="26" t="s">
        <v>424</v>
      </c>
      <c r="E29" s="24" t="s">
        <v>499</v>
      </c>
      <c r="F29" s="47" t="s">
        <v>500</v>
      </c>
      <c r="G29" s="24" t="s">
        <v>579</v>
      </c>
      <c r="H29" s="34" t="s">
        <v>665</v>
      </c>
      <c r="I29" s="34" t="s">
        <v>570</v>
      </c>
      <c r="J29" s="34" t="str">
        <f>VLOOKUP(I29,Sheet1!$A$20:$B$30,2)</f>
        <v>Công nghệ kỹ thuật Cơ khí</v>
      </c>
      <c r="K29" s="24" t="s">
        <v>245</v>
      </c>
      <c r="L29" s="24" t="s">
        <v>1093</v>
      </c>
      <c r="M29" s="24" t="s">
        <v>630</v>
      </c>
      <c r="N29" s="24" t="s">
        <v>631</v>
      </c>
      <c r="O29" s="44" t="s">
        <v>1094</v>
      </c>
      <c r="P29" s="24"/>
      <c r="Q29" s="37" t="s">
        <v>145</v>
      </c>
      <c r="R29" s="24">
        <v>1996</v>
      </c>
      <c r="S29" s="34">
        <f t="shared" si="0"/>
        <v>22</v>
      </c>
      <c r="T29" s="34" t="str">
        <f>VLOOKUP(S29,'Nhóm tuổi'!$A$10:$B$16,2)</f>
        <v>Dưới 25 tuổi</v>
      </c>
      <c r="U29" s="23" t="s">
        <v>319</v>
      </c>
      <c r="V29" s="23" t="s">
        <v>187</v>
      </c>
      <c r="W29" s="23"/>
      <c r="X29" s="24"/>
      <c r="Y29" s="23"/>
      <c r="Z29" s="23" t="s">
        <v>265</v>
      </c>
      <c r="AA29" s="26" t="s">
        <v>148</v>
      </c>
      <c r="AB29" s="26"/>
      <c r="AC29" s="33" t="s">
        <v>250</v>
      </c>
      <c r="AD29" s="26"/>
      <c r="AE29" s="26" t="s">
        <v>1254</v>
      </c>
      <c r="AF29" s="26" t="s">
        <v>1095</v>
      </c>
      <c r="AG29" s="26" t="s">
        <v>630</v>
      </c>
      <c r="AH29" s="26" t="s">
        <v>631</v>
      </c>
      <c r="AI29" s="45" t="s">
        <v>1094</v>
      </c>
      <c r="AJ29" s="26"/>
      <c r="AK29" s="26">
        <v>48</v>
      </c>
      <c r="AL29" s="26" t="s">
        <v>257</v>
      </c>
      <c r="AM29" s="26" t="s">
        <v>219</v>
      </c>
      <c r="AN29" s="26"/>
      <c r="AO29" s="33" t="s">
        <v>262</v>
      </c>
      <c r="AP29" s="33" t="s">
        <v>261</v>
      </c>
      <c r="AQ29" s="33" t="s">
        <v>272</v>
      </c>
      <c r="AR29" s="33" t="str">
        <f>VLOOKUP(AQ29,Sheet1!$F$21:$G$23,2)</f>
        <v>1.Có liên quan</v>
      </c>
      <c r="AS29" s="26"/>
      <c r="AT29" s="26" t="s">
        <v>298</v>
      </c>
      <c r="AU29" s="26" t="s">
        <v>313</v>
      </c>
      <c r="AV29" s="26" t="s">
        <v>162</v>
      </c>
      <c r="AW29" s="33" t="s">
        <v>306</v>
      </c>
      <c r="AX29" s="26" t="s">
        <v>308</v>
      </c>
      <c r="AY29" s="26"/>
      <c r="AZ29" s="33" t="s">
        <v>163</v>
      </c>
      <c r="BA29" s="26"/>
      <c r="BB29" s="26"/>
      <c r="BD29" s="26"/>
      <c r="BE29" s="26"/>
      <c r="BF29" s="26"/>
      <c r="BG29" s="26"/>
      <c r="BH29" s="26"/>
      <c r="BJ29" s="26"/>
      <c r="BK29" s="26"/>
      <c r="BL29" s="26"/>
      <c r="BM29" s="26" t="s">
        <v>292</v>
      </c>
      <c r="BN29" s="26" t="s">
        <v>292</v>
      </c>
      <c r="BO29" s="33" t="s">
        <v>292</v>
      </c>
      <c r="BP29" s="26" t="s">
        <v>184</v>
      </c>
      <c r="BQ29" s="26"/>
      <c r="BR29" s="26"/>
      <c r="BS29" s="26"/>
      <c r="BT29" s="26" t="s">
        <v>292</v>
      </c>
      <c r="BU29" s="26" t="s">
        <v>292</v>
      </c>
    </row>
    <row r="30" spans="1:73" s="33" customFormat="1" ht="16.5" customHeight="1" x14ac:dyDescent="0.25">
      <c r="A30" s="33">
        <v>29</v>
      </c>
      <c r="B30" s="34" t="s">
        <v>327</v>
      </c>
      <c r="C30" s="24">
        <v>14000759</v>
      </c>
      <c r="D30" s="26" t="s">
        <v>382</v>
      </c>
      <c r="E30" s="24" t="s">
        <v>1096</v>
      </c>
      <c r="F30" s="47" t="s">
        <v>393</v>
      </c>
      <c r="G30" s="24" t="s">
        <v>579</v>
      </c>
      <c r="H30" s="34" t="s">
        <v>665</v>
      </c>
      <c r="I30" s="34" t="s">
        <v>570</v>
      </c>
      <c r="J30" s="34" t="str">
        <f>VLOOKUP(I30,Sheet1!$A$20:$B$30,2)</f>
        <v>Công nghệ kỹ thuật Cơ khí</v>
      </c>
      <c r="K30" s="24" t="s">
        <v>245</v>
      </c>
      <c r="L30" s="24" t="s">
        <v>1250</v>
      </c>
      <c r="M30" s="24" t="s">
        <v>400</v>
      </c>
      <c r="N30" s="34" t="s">
        <v>339</v>
      </c>
      <c r="O30" s="44" t="s">
        <v>1097</v>
      </c>
      <c r="P30" s="42" t="s">
        <v>1098</v>
      </c>
      <c r="Q30" s="37" t="s">
        <v>145</v>
      </c>
      <c r="R30" s="24">
        <v>1996</v>
      </c>
      <c r="S30" s="34">
        <f t="shared" si="0"/>
        <v>22</v>
      </c>
      <c r="T30" s="34" t="str">
        <f>VLOOKUP(S30,'Nhóm tuổi'!$A$10:$B$16,2)</f>
        <v>Dưới 25 tuổi</v>
      </c>
      <c r="U30" s="23" t="s">
        <v>319</v>
      </c>
      <c r="V30" s="23" t="s">
        <v>187</v>
      </c>
      <c r="W30" s="23"/>
      <c r="X30" s="24"/>
      <c r="Y30" s="23"/>
      <c r="Z30" s="23" t="s">
        <v>265</v>
      </c>
      <c r="AA30" s="26" t="s">
        <v>150</v>
      </c>
      <c r="AB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33" t="e">
        <f>VLOOKUP(AQ30,Sheet1!$F$21:$G$23,2)</f>
        <v>#N/A</v>
      </c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D30" s="26"/>
      <c r="BE30" s="26"/>
      <c r="BF30" s="26"/>
      <c r="BG30" s="26"/>
      <c r="BH30" s="26"/>
      <c r="BI30" s="33" t="s">
        <v>167</v>
      </c>
      <c r="BJ30" s="26" t="s">
        <v>1252</v>
      </c>
      <c r="BK30" s="26" t="s">
        <v>1253</v>
      </c>
      <c r="BL30" s="26" t="s">
        <v>285</v>
      </c>
      <c r="BM30" s="26" t="s">
        <v>292</v>
      </c>
      <c r="BN30" s="26" t="s">
        <v>292</v>
      </c>
      <c r="BO30" s="33" t="s">
        <v>292</v>
      </c>
      <c r="BP30" s="26" t="s">
        <v>182</v>
      </c>
      <c r="BQ30" s="26" t="s">
        <v>182</v>
      </c>
      <c r="BR30" s="26" t="s">
        <v>184</v>
      </c>
      <c r="BS30" s="26"/>
      <c r="BT30" s="26" t="s">
        <v>292</v>
      </c>
      <c r="BU30" s="26" t="s">
        <v>292</v>
      </c>
    </row>
    <row r="31" spans="1:73" s="33" customFormat="1" ht="16.5" customHeight="1" x14ac:dyDescent="0.25">
      <c r="A31" s="33">
        <v>30</v>
      </c>
      <c r="B31" s="34" t="s">
        <v>327</v>
      </c>
      <c r="C31" s="24">
        <v>14000795</v>
      </c>
      <c r="D31" s="26" t="s">
        <v>817</v>
      </c>
      <c r="E31" s="24" t="s">
        <v>496</v>
      </c>
      <c r="F31" s="47" t="s">
        <v>417</v>
      </c>
      <c r="G31" s="24" t="s">
        <v>579</v>
      </c>
      <c r="H31" s="34" t="s">
        <v>665</v>
      </c>
      <c r="I31" s="34" t="s">
        <v>570</v>
      </c>
      <c r="J31" s="34" t="str">
        <f>VLOOKUP(I31,Sheet1!$A$20:$B$30,2)</f>
        <v>Công nghệ kỹ thuật Cơ khí</v>
      </c>
      <c r="K31" s="24" t="s">
        <v>245</v>
      </c>
      <c r="L31" s="24" t="s">
        <v>1251</v>
      </c>
      <c r="M31" s="24" t="s">
        <v>416</v>
      </c>
      <c r="N31" s="34" t="s">
        <v>339</v>
      </c>
      <c r="O31" s="44" t="s">
        <v>1099</v>
      </c>
      <c r="P31" s="24"/>
      <c r="Q31" s="37" t="s">
        <v>145</v>
      </c>
      <c r="R31" s="24">
        <v>1996</v>
      </c>
      <c r="S31" s="34">
        <f t="shared" si="0"/>
        <v>22</v>
      </c>
      <c r="T31" s="34" t="str">
        <f>VLOOKUP(S31,'Nhóm tuổi'!$A$10:$B$16,2)</f>
        <v>Dưới 25 tuổi</v>
      </c>
      <c r="U31" s="23" t="s">
        <v>319</v>
      </c>
      <c r="V31" s="23" t="s">
        <v>187</v>
      </c>
      <c r="W31" s="23"/>
      <c r="X31" s="24"/>
      <c r="Y31" s="23"/>
      <c r="Z31" s="23" t="s">
        <v>265</v>
      </c>
      <c r="AA31" s="26" t="s">
        <v>151</v>
      </c>
      <c r="AB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33" t="e">
        <f>VLOOKUP(AQ31,Sheet1!$F$21:$G$23,2)</f>
        <v>#N/A</v>
      </c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33" t="s">
        <v>166</v>
      </c>
      <c r="BD31" s="33" t="s">
        <v>276</v>
      </c>
      <c r="BE31" s="33" t="s">
        <v>170</v>
      </c>
      <c r="BF31" s="33" t="s">
        <v>172</v>
      </c>
      <c r="BG31" s="33" t="s">
        <v>173</v>
      </c>
      <c r="BJ31" s="26"/>
      <c r="BK31" s="26"/>
      <c r="BL31" s="26"/>
      <c r="BM31" s="26" t="s">
        <v>292</v>
      </c>
      <c r="BN31" s="26" t="s">
        <v>292</v>
      </c>
      <c r="BO31" s="33" t="s">
        <v>292</v>
      </c>
      <c r="BP31" s="26" t="s">
        <v>182</v>
      </c>
      <c r="BQ31" s="26" t="s">
        <v>183</v>
      </c>
      <c r="BR31" s="26" t="s">
        <v>185</v>
      </c>
      <c r="BS31" s="26"/>
      <c r="BT31" s="26" t="s">
        <v>292</v>
      </c>
      <c r="BU31" s="26" t="s">
        <v>292</v>
      </c>
    </row>
    <row r="32" spans="1:73" s="33" customFormat="1" ht="16.5" customHeight="1" x14ac:dyDescent="0.25">
      <c r="A32" s="33">
        <v>31</v>
      </c>
      <c r="B32" s="34" t="s">
        <v>327</v>
      </c>
      <c r="C32" s="24">
        <v>14000796</v>
      </c>
      <c r="D32" s="26" t="s">
        <v>461</v>
      </c>
      <c r="E32" s="24" t="s">
        <v>602</v>
      </c>
      <c r="F32" s="47" t="s">
        <v>499</v>
      </c>
      <c r="G32" s="24" t="s">
        <v>579</v>
      </c>
      <c r="H32" s="34" t="s">
        <v>665</v>
      </c>
      <c r="I32" s="34" t="s">
        <v>570</v>
      </c>
      <c r="J32" s="34" t="str">
        <f>VLOOKUP(I32,Sheet1!$A$20:$B$30,2)</f>
        <v>Công nghệ kỹ thuật Cơ khí</v>
      </c>
      <c r="K32" s="24" t="s">
        <v>245</v>
      </c>
      <c r="L32" s="24" t="s">
        <v>1248</v>
      </c>
      <c r="M32" s="24" t="s">
        <v>400</v>
      </c>
      <c r="N32" s="24" t="s">
        <v>339</v>
      </c>
      <c r="O32" s="44" t="s">
        <v>1169</v>
      </c>
      <c r="P32" s="24"/>
      <c r="Q32" s="37" t="s">
        <v>145</v>
      </c>
      <c r="R32" s="24">
        <v>1995</v>
      </c>
      <c r="S32" s="34">
        <f t="shared" si="0"/>
        <v>23</v>
      </c>
      <c r="T32" s="34" t="str">
        <f>VLOOKUP(S32,'Nhóm tuổi'!$A$10:$B$16,2)</f>
        <v>Dưới 25 tuổi</v>
      </c>
      <c r="U32" s="23" t="s">
        <v>319</v>
      </c>
      <c r="V32" s="23" t="s">
        <v>187</v>
      </c>
      <c r="W32" s="23"/>
      <c r="X32" s="24"/>
      <c r="Y32" s="23"/>
      <c r="Z32" s="23" t="s">
        <v>265</v>
      </c>
      <c r="AA32" s="26" t="s">
        <v>150</v>
      </c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33" t="e">
        <f>VLOOKUP(AQ32,Sheet1!$F$21:$G$23,2)</f>
        <v>#N/A</v>
      </c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D32" s="26"/>
      <c r="BE32" s="26"/>
      <c r="BF32" s="26"/>
      <c r="BG32" s="26"/>
      <c r="BH32" s="26"/>
      <c r="BI32" s="33" t="s">
        <v>176</v>
      </c>
      <c r="BJ32" s="26" t="s">
        <v>1249</v>
      </c>
      <c r="BK32" s="33" t="s">
        <v>483</v>
      </c>
      <c r="BL32" s="33" t="s">
        <v>285</v>
      </c>
      <c r="BM32" s="26" t="s">
        <v>292</v>
      </c>
      <c r="BN32" s="26" t="s">
        <v>291</v>
      </c>
      <c r="BO32" s="33" t="s">
        <v>292</v>
      </c>
      <c r="BP32" s="26" t="s">
        <v>182</v>
      </c>
      <c r="BQ32" s="26" t="s">
        <v>184</v>
      </c>
      <c r="BR32" s="26"/>
      <c r="BS32" s="26"/>
      <c r="BT32" s="26" t="s">
        <v>291</v>
      </c>
      <c r="BU32" s="26" t="s">
        <v>292</v>
      </c>
    </row>
    <row r="33" spans="1:73" s="33" customFormat="1" ht="16.5" customHeight="1" x14ac:dyDescent="0.25">
      <c r="A33" s="33">
        <v>32</v>
      </c>
      <c r="B33" s="34" t="s">
        <v>327</v>
      </c>
      <c r="C33" s="34">
        <v>14000489</v>
      </c>
      <c r="D33" s="33" t="s">
        <v>349</v>
      </c>
      <c r="E33" s="34" t="s">
        <v>350</v>
      </c>
      <c r="F33" s="46" t="s">
        <v>351</v>
      </c>
      <c r="G33" s="34" t="s">
        <v>352</v>
      </c>
      <c r="H33" s="34" t="s">
        <v>667</v>
      </c>
      <c r="I33" s="34" t="s">
        <v>347</v>
      </c>
      <c r="J33" s="34" t="str">
        <f>VLOOKUP(I33,Sheet1!$A$20:$B$30,2)</f>
        <v>Điện công nghiệp</v>
      </c>
      <c r="K33" s="34" t="s">
        <v>245</v>
      </c>
      <c r="L33" s="34" t="s">
        <v>353</v>
      </c>
      <c r="M33" s="34" t="s">
        <v>354</v>
      </c>
      <c r="N33" s="34" t="s">
        <v>355</v>
      </c>
      <c r="O33" s="35" t="s">
        <v>436</v>
      </c>
      <c r="P33" s="36" t="s">
        <v>356</v>
      </c>
      <c r="Q33" s="37" t="s">
        <v>145</v>
      </c>
      <c r="R33" s="34">
        <v>1996</v>
      </c>
      <c r="S33" s="34">
        <f t="shared" si="0"/>
        <v>22</v>
      </c>
      <c r="T33" s="34" t="str">
        <f>VLOOKUP(S33,'Nhóm tuổi'!$A$10:$B$16,2)</f>
        <v>Dưới 25 tuổi</v>
      </c>
      <c r="U33" s="37" t="s">
        <v>319</v>
      </c>
      <c r="V33" s="37" t="s">
        <v>187</v>
      </c>
      <c r="W33" s="37"/>
      <c r="X33" s="24"/>
      <c r="Y33" s="37"/>
      <c r="Z33" s="37" t="s">
        <v>265</v>
      </c>
      <c r="AA33" s="33" t="s">
        <v>147</v>
      </c>
      <c r="AC33" s="33" t="s">
        <v>249</v>
      </c>
      <c r="AE33" s="34" t="s">
        <v>336</v>
      </c>
      <c r="AF33" s="37" t="s">
        <v>337</v>
      </c>
      <c r="AG33" s="33" t="s">
        <v>338</v>
      </c>
      <c r="AH33" s="33" t="s">
        <v>339</v>
      </c>
      <c r="AI33" s="38" t="s">
        <v>450</v>
      </c>
      <c r="AJ33" s="39" t="s">
        <v>348</v>
      </c>
      <c r="AK33" s="33">
        <v>48</v>
      </c>
      <c r="AL33" s="33" t="s">
        <v>257</v>
      </c>
      <c r="AM33" s="33" t="s">
        <v>216</v>
      </c>
      <c r="AO33" s="33" t="s">
        <v>261</v>
      </c>
      <c r="AP33" s="33" t="s">
        <v>261</v>
      </c>
      <c r="AQ33" s="33" t="s">
        <v>272</v>
      </c>
      <c r="AR33" s="33" t="str">
        <f>VLOOKUP(AQ33,Sheet1!$F$21:$G$23,2)</f>
        <v>1.Có liên quan</v>
      </c>
      <c r="AT33" s="33" t="s">
        <v>298</v>
      </c>
      <c r="AU33" s="33" t="s">
        <v>314</v>
      </c>
      <c r="AV33" s="33" t="s">
        <v>162</v>
      </c>
      <c r="AW33" s="33" t="s">
        <v>302</v>
      </c>
      <c r="AX33" s="33" t="s">
        <v>307</v>
      </c>
      <c r="AZ33" s="33" t="s">
        <v>163</v>
      </c>
      <c r="BJ33" s="26"/>
      <c r="BM33" s="33" t="s">
        <v>292</v>
      </c>
      <c r="BN33" s="33" t="s">
        <v>292</v>
      </c>
      <c r="BO33" s="33" t="s">
        <v>292</v>
      </c>
      <c r="BP33" s="33" t="s">
        <v>181</v>
      </c>
      <c r="BQ33" s="33" t="s">
        <v>182</v>
      </c>
      <c r="BR33" s="33" t="s">
        <v>184</v>
      </c>
      <c r="BT33" s="33" t="s">
        <v>292</v>
      </c>
      <c r="BU33" s="33" t="s">
        <v>292</v>
      </c>
    </row>
    <row r="34" spans="1:73" s="33" customFormat="1" ht="16.5" customHeight="1" x14ac:dyDescent="0.25">
      <c r="A34" s="33">
        <v>33</v>
      </c>
      <c r="B34" s="34" t="s">
        <v>327</v>
      </c>
      <c r="C34" s="34">
        <v>14000487</v>
      </c>
      <c r="D34" s="33" t="s">
        <v>357</v>
      </c>
      <c r="E34" s="34" t="s">
        <v>358</v>
      </c>
      <c r="F34" s="46" t="s">
        <v>359</v>
      </c>
      <c r="G34" s="34" t="s">
        <v>352</v>
      </c>
      <c r="H34" s="34" t="s">
        <v>667</v>
      </c>
      <c r="I34" s="34" t="s">
        <v>347</v>
      </c>
      <c r="J34" s="34" t="str">
        <f>VLOOKUP(I34,Sheet1!$A$20:$B$30,2)</f>
        <v>Điện công nghiệp</v>
      </c>
      <c r="K34" s="34" t="s">
        <v>245</v>
      </c>
      <c r="L34" s="34" t="s">
        <v>360</v>
      </c>
      <c r="M34" s="34" t="s">
        <v>361</v>
      </c>
      <c r="N34" s="34" t="s">
        <v>339</v>
      </c>
      <c r="O34" s="35" t="s">
        <v>437</v>
      </c>
      <c r="P34" s="36" t="s">
        <v>362</v>
      </c>
      <c r="Q34" s="37" t="s">
        <v>145</v>
      </c>
      <c r="R34" s="34">
        <v>1996</v>
      </c>
      <c r="S34" s="34">
        <f t="shared" si="0"/>
        <v>22</v>
      </c>
      <c r="T34" s="34" t="str">
        <f>VLOOKUP(S34,'Nhóm tuổi'!$A$10:$B$16,2)</f>
        <v>Dưới 25 tuổi</v>
      </c>
      <c r="U34" s="37" t="s">
        <v>319</v>
      </c>
      <c r="V34" s="37" t="s">
        <v>187</v>
      </c>
      <c r="W34" s="37"/>
      <c r="X34" s="24"/>
      <c r="Y34" s="37"/>
      <c r="Z34" s="37" t="s">
        <v>266</v>
      </c>
      <c r="AA34" s="33" t="s">
        <v>149</v>
      </c>
      <c r="AC34" s="33" t="s">
        <v>249</v>
      </c>
      <c r="AE34" s="34" t="s">
        <v>336</v>
      </c>
      <c r="AF34" s="37" t="s">
        <v>337</v>
      </c>
      <c r="AG34" s="33" t="s">
        <v>338</v>
      </c>
      <c r="AH34" s="33" t="s">
        <v>339</v>
      </c>
      <c r="AI34" s="38" t="s">
        <v>451</v>
      </c>
      <c r="AJ34" s="39" t="s">
        <v>363</v>
      </c>
      <c r="AK34" s="33">
        <v>80</v>
      </c>
      <c r="AL34" s="33" t="s">
        <v>257</v>
      </c>
      <c r="AM34" s="33" t="s">
        <v>216</v>
      </c>
      <c r="AO34" s="33" t="s">
        <v>261</v>
      </c>
      <c r="AP34" s="33" t="s">
        <v>261</v>
      </c>
      <c r="AQ34" s="33" t="s">
        <v>272</v>
      </c>
      <c r="AR34" s="33" t="str">
        <f>VLOOKUP(AQ34,Sheet1!$F$21:$G$23,2)</f>
        <v>1.Có liên quan</v>
      </c>
      <c r="AT34" s="33" t="s">
        <v>299</v>
      </c>
      <c r="AU34" s="33" t="s">
        <v>314</v>
      </c>
      <c r="AV34" s="33" t="s">
        <v>162</v>
      </c>
      <c r="AW34" s="33" t="s">
        <v>305</v>
      </c>
      <c r="AX34" s="33" t="s">
        <v>307</v>
      </c>
      <c r="AZ34" s="33" t="s">
        <v>162</v>
      </c>
      <c r="BA34" s="33" t="s">
        <v>347</v>
      </c>
      <c r="BB34" s="33" t="s">
        <v>282</v>
      </c>
      <c r="BI34" s="33" t="s">
        <v>176</v>
      </c>
      <c r="BJ34" s="26" t="s">
        <v>1264</v>
      </c>
      <c r="BK34" s="33" t="s">
        <v>347</v>
      </c>
      <c r="BL34" s="33" t="s">
        <v>282</v>
      </c>
      <c r="BM34" s="33" t="s">
        <v>292</v>
      </c>
      <c r="BN34" s="33" t="s">
        <v>292</v>
      </c>
      <c r="BO34" s="33" t="s">
        <v>291</v>
      </c>
      <c r="BP34" s="33" t="s">
        <v>181</v>
      </c>
      <c r="BQ34" s="33" t="s">
        <v>182</v>
      </c>
      <c r="BR34" s="33" t="s">
        <v>185</v>
      </c>
      <c r="BT34" s="33" t="s">
        <v>292</v>
      </c>
      <c r="BU34" s="33" t="s">
        <v>292</v>
      </c>
    </row>
    <row r="35" spans="1:73" s="33" customFormat="1" ht="16.5" customHeight="1" x14ac:dyDescent="0.25">
      <c r="A35" s="33">
        <v>34</v>
      </c>
      <c r="B35" s="34" t="s">
        <v>327</v>
      </c>
      <c r="C35" s="34">
        <v>14000484</v>
      </c>
      <c r="D35" s="33" t="s">
        <v>371</v>
      </c>
      <c r="E35" s="34" t="s">
        <v>372</v>
      </c>
      <c r="F35" s="46" t="s">
        <v>373</v>
      </c>
      <c r="G35" s="34" t="s">
        <v>352</v>
      </c>
      <c r="H35" s="34" t="s">
        <v>667</v>
      </c>
      <c r="I35" s="34" t="s">
        <v>347</v>
      </c>
      <c r="J35" s="34" t="str">
        <f>VLOOKUP(I35,Sheet1!$A$20:$B$30,2)</f>
        <v>Điện công nghiệp</v>
      </c>
      <c r="K35" s="34" t="s">
        <v>245</v>
      </c>
      <c r="L35" s="34" t="s">
        <v>374</v>
      </c>
      <c r="M35" s="34" t="s">
        <v>375</v>
      </c>
      <c r="N35" s="34" t="s">
        <v>376</v>
      </c>
      <c r="O35" s="35" t="s">
        <v>438</v>
      </c>
      <c r="P35" s="36" t="s">
        <v>377</v>
      </c>
      <c r="Q35" s="37" t="s">
        <v>145</v>
      </c>
      <c r="R35" s="34">
        <v>1995</v>
      </c>
      <c r="S35" s="34">
        <f t="shared" si="0"/>
        <v>23</v>
      </c>
      <c r="T35" s="34" t="str">
        <f>VLOOKUP(S35,'Nhóm tuổi'!$A$10:$B$16,2)</f>
        <v>Dưới 25 tuổi</v>
      </c>
      <c r="U35" s="37" t="s">
        <v>319</v>
      </c>
      <c r="V35" s="37" t="s">
        <v>187</v>
      </c>
      <c r="W35" s="37"/>
      <c r="X35" s="24"/>
      <c r="Y35" s="37"/>
      <c r="Z35" s="37" t="s">
        <v>265</v>
      </c>
      <c r="AA35" s="33" t="s">
        <v>149</v>
      </c>
      <c r="AC35" s="33" t="s">
        <v>249</v>
      </c>
      <c r="AE35" s="34" t="s">
        <v>336</v>
      </c>
      <c r="AF35" s="37" t="s">
        <v>337</v>
      </c>
      <c r="AG35" s="33" t="s">
        <v>338</v>
      </c>
      <c r="AH35" s="33" t="s">
        <v>339</v>
      </c>
      <c r="AI35" s="38" t="s">
        <v>450</v>
      </c>
      <c r="AJ35" s="39" t="s">
        <v>348</v>
      </c>
      <c r="AK35" s="33">
        <v>48</v>
      </c>
      <c r="AL35" s="33" t="s">
        <v>256</v>
      </c>
      <c r="AM35" s="33" t="s">
        <v>220</v>
      </c>
      <c r="AO35" s="33" t="s">
        <v>261</v>
      </c>
      <c r="AP35" s="33" t="s">
        <v>261</v>
      </c>
      <c r="AQ35" s="33" t="s">
        <v>272</v>
      </c>
      <c r="AR35" s="33" t="str">
        <f>VLOOKUP(AQ35,Sheet1!$F$21:$G$23,2)</f>
        <v>1.Có liên quan</v>
      </c>
      <c r="AT35" s="33" t="s">
        <v>298</v>
      </c>
      <c r="AU35" s="33" t="s">
        <v>314</v>
      </c>
      <c r="AV35" s="33" t="s">
        <v>163</v>
      </c>
      <c r="AX35" s="33" t="s">
        <v>307</v>
      </c>
      <c r="AZ35" s="33" t="s">
        <v>162</v>
      </c>
      <c r="BA35" s="33" t="s">
        <v>347</v>
      </c>
      <c r="BB35" s="33" t="s">
        <v>282</v>
      </c>
      <c r="BJ35" s="26"/>
      <c r="BL35" s="33" t="s">
        <v>282</v>
      </c>
      <c r="BM35" s="33" t="s">
        <v>292</v>
      </c>
      <c r="BN35" s="33" t="s">
        <v>292</v>
      </c>
      <c r="BO35" s="33" t="s">
        <v>292</v>
      </c>
      <c r="BP35" s="33" t="s">
        <v>184</v>
      </c>
      <c r="BT35" s="33" t="s">
        <v>292</v>
      </c>
      <c r="BU35" s="33" t="s">
        <v>292</v>
      </c>
    </row>
    <row r="36" spans="1:73" s="33" customFormat="1" ht="16.5" customHeight="1" x14ac:dyDescent="0.25">
      <c r="A36" s="33">
        <v>35</v>
      </c>
      <c r="B36" s="34" t="s">
        <v>327</v>
      </c>
      <c r="C36" s="34">
        <v>14000527</v>
      </c>
      <c r="D36" s="33" t="s">
        <v>382</v>
      </c>
      <c r="E36" s="34" t="s">
        <v>383</v>
      </c>
      <c r="F36" s="46" t="s">
        <v>384</v>
      </c>
      <c r="G36" s="34" t="s">
        <v>352</v>
      </c>
      <c r="H36" s="34" t="s">
        <v>667</v>
      </c>
      <c r="I36" s="34" t="s">
        <v>347</v>
      </c>
      <c r="J36" s="34" t="str">
        <f>VLOOKUP(I36,Sheet1!$A$20:$B$30,2)</f>
        <v>Điện công nghiệp</v>
      </c>
      <c r="K36" s="34" t="s">
        <v>245</v>
      </c>
      <c r="L36" s="34" t="s">
        <v>386</v>
      </c>
      <c r="M36" s="34" t="s">
        <v>385</v>
      </c>
      <c r="N36" s="34" t="s">
        <v>387</v>
      </c>
      <c r="O36" s="35" t="s">
        <v>440</v>
      </c>
      <c r="P36" s="36" t="s">
        <v>388</v>
      </c>
      <c r="Q36" s="37" t="s">
        <v>145</v>
      </c>
      <c r="R36" s="34">
        <v>1996</v>
      </c>
      <c r="S36" s="34">
        <f t="shared" si="0"/>
        <v>22</v>
      </c>
      <c r="T36" s="34" t="str">
        <f>VLOOKUP(S36,'Nhóm tuổi'!$A$10:$B$16,2)</f>
        <v>Dưới 25 tuổi</v>
      </c>
      <c r="U36" s="37" t="s">
        <v>319</v>
      </c>
      <c r="V36" s="37" t="s">
        <v>187</v>
      </c>
      <c r="W36" s="37"/>
      <c r="X36" s="24"/>
      <c r="Y36" s="37"/>
      <c r="Z36" s="37" t="s">
        <v>265</v>
      </c>
      <c r="AA36" s="33" t="s">
        <v>147</v>
      </c>
      <c r="AC36" s="33" t="s">
        <v>249</v>
      </c>
      <c r="AE36" s="34" t="s">
        <v>336</v>
      </c>
      <c r="AF36" s="37" t="s">
        <v>337</v>
      </c>
      <c r="AG36" s="33" t="s">
        <v>338</v>
      </c>
      <c r="AH36" s="33" t="s">
        <v>339</v>
      </c>
      <c r="AI36" s="38" t="s">
        <v>450</v>
      </c>
      <c r="AJ36" s="39" t="s">
        <v>348</v>
      </c>
      <c r="AK36" s="33">
        <v>50</v>
      </c>
      <c r="AL36" s="33" t="s">
        <v>256</v>
      </c>
      <c r="AM36" s="33" t="s">
        <v>216</v>
      </c>
      <c r="AO36" s="33" t="s">
        <v>262</v>
      </c>
      <c r="AP36" s="33" t="s">
        <v>262</v>
      </c>
      <c r="AQ36" s="33" t="s">
        <v>272</v>
      </c>
      <c r="AR36" s="33" t="str">
        <f>VLOOKUP(AQ36,Sheet1!$F$21:$G$23,2)</f>
        <v>1.Có liên quan</v>
      </c>
      <c r="AT36" s="33" t="s">
        <v>297</v>
      </c>
      <c r="AU36" s="33" t="s">
        <v>314</v>
      </c>
      <c r="AV36" s="33" t="s">
        <v>162</v>
      </c>
      <c r="AW36" s="33" t="s">
        <v>303</v>
      </c>
      <c r="AX36" s="33" t="s">
        <v>308</v>
      </c>
      <c r="AZ36" s="33" t="s">
        <v>163</v>
      </c>
      <c r="BJ36" s="26"/>
      <c r="BM36" s="33" t="s">
        <v>292</v>
      </c>
      <c r="BN36" s="33" t="s">
        <v>292</v>
      </c>
      <c r="BO36" s="33" t="s">
        <v>292</v>
      </c>
      <c r="BP36" s="33" t="s">
        <v>184</v>
      </c>
      <c r="BT36" s="33" t="s">
        <v>292</v>
      </c>
      <c r="BU36" s="33" t="s">
        <v>292</v>
      </c>
    </row>
    <row r="37" spans="1:73" s="33" customFormat="1" ht="16.5" customHeight="1" x14ac:dyDescent="0.25">
      <c r="A37" s="33">
        <v>36</v>
      </c>
      <c r="B37" s="34" t="s">
        <v>327</v>
      </c>
      <c r="C37" s="34">
        <v>14000484</v>
      </c>
      <c r="D37" s="33" t="s">
        <v>371</v>
      </c>
      <c r="E37" s="34" t="s">
        <v>372</v>
      </c>
      <c r="F37" s="46" t="s">
        <v>373</v>
      </c>
      <c r="G37" s="34" t="s">
        <v>352</v>
      </c>
      <c r="H37" s="34" t="s">
        <v>667</v>
      </c>
      <c r="I37" s="34" t="s">
        <v>347</v>
      </c>
      <c r="J37" s="34" t="str">
        <f>VLOOKUP(I37,Sheet1!$A$20:$B$30,2)</f>
        <v>Điện công nghiệp</v>
      </c>
      <c r="K37" s="34" t="s">
        <v>245</v>
      </c>
      <c r="L37" s="34" t="s">
        <v>554</v>
      </c>
      <c r="M37" s="34" t="s">
        <v>555</v>
      </c>
      <c r="N37" s="34" t="s">
        <v>339</v>
      </c>
      <c r="O37" s="35" t="s">
        <v>438</v>
      </c>
      <c r="P37" s="42" t="s">
        <v>1265</v>
      </c>
      <c r="Q37" s="37" t="s">
        <v>145</v>
      </c>
      <c r="R37" s="34">
        <v>1995</v>
      </c>
      <c r="S37" s="34">
        <f t="shared" si="0"/>
        <v>23</v>
      </c>
      <c r="T37" s="34" t="str">
        <f>VLOOKUP(S37,'Nhóm tuổi'!$A$10:$B$16,2)</f>
        <v>Dưới 25 tuổi</v>
      </c>
      <c r="U37" s="37" t="s">
        <v>319</v>
      </c>
      <c r="V37" s="37" t="s">
        <v>187</v>
      </c>
      <c r="W37" s="37"/>
      <c r="X37" s="24"/>
      <c r="Y37" s="37"/>
      <c r="Z37" s="37" t="s">
        <v>265</v>
      </c>
      <c r="AA37" s="33" t="s">
        <v>149</v>
      </c>
      <c r="AC37" s="33" t="s">
        <v>249</v>
      </c>
      <c r="AE37" s="34" t="s">
        <v>336</v>
      </c>
      <c r="AF37" s="37" t="s">
        <v>337</v>
      </c>
      <c r="AG37" s="33" t="s">
        <v>338</v>
      </c>
      <c r="AH37" s="33" t="s">
        <v>339</v>
      </c>
      <c r="AI37" s="38" t="s">
        <v>450</v>
      </c>
      <c r="AJ37" s="39" t="s">
        <v>348</v>
      </c>
      <c r="AK37" s="33">
        <v>48</v>
      </c>
      <c r="AL37" s="33" t="s">
        <v>257</v>
      </c>
      <c r="AM37" s="33" t="s">
        <v>216</v>
      </c>
      <c r="AO37" s="33" t="s">
        <v>261</v>
      </c>
      <c r="AP37" s="33" t="s">
        <v>261</v>
      </c>
      <c r="AQ37" s="33" t="s">
        <v>272</v>
      </c>
      <c r="AR37" s="33" t="str">
        <f>VLOOKUP(AQ37,Sheet1!$F$21:$G$23,2)</f>
        <v>1.Có liên quan</v>
      </c>
      <c r="AT37" s="33" t="s">
        <v>298</v>
      </c>
      <c r="AU37" s="33" t="s">
        <v>314</v>
      </c>
      <c r="AV37" s="33" t="s">
        <v>163</v>
      </c>
      <c r="AX37" s="33" t="s">
        <v>307</v>
      </c>
      <c r="AZ37" s="33" t="s">
        <v>162</v>
      </c>
      <c r="BA37" s="33" t="s">
        <v>347</v>
      </c>
      <c r="BB37" s="33" t="s">
        <v>282</v>
      </c>
      <c r="BI37" s="33" t="s">
        <v>176</v>
      </c>
      <c r="BJ37" s="26" t="s">
        <v>1264</v>
      </c>
      <c r="BK37" s="33" t="s">
        <v>1266</v>
      </c>
      <c r="BL37" s="33" t="s">
        <v>282</v>
      </c>
      <c r="BM37" s="33" t="s">
        <v>292</v>
      </c>
      <c r="BN37" s="33" t="s">
        <v>292</v>
      </c>
      <c r="BO37" s="33" t="s">
        <v>292</v>
      </c>
      <c r="BP37" s="33" t="s">
        <v>182</v>
      </c>
      <c r="BQ37" s="33" t="s">
        <v>184</v>
      </c>
      <c r="BR37" s="33" t="s">
        <v>185</v>
      </c>
      <c r="BT37" s="33" t="s">
        <v>292</v>
      </c>
      <c r="BU37" s="33" t="s">
        <v>292</v>
      </c>
    </row>
    <row r="38" spans="1:73" s="33" customFormat="1" ht="16.5" customHeight="1" x14ac:dyDescent="0.25">
      <c r="A38" s="33">
        <v>37</v>
      </c>
      <c r="B38" s="34" t="s">
        <v>327</v>
      </c>
      <c r="C38" s="24">
        <v>14000499</v>
      </c>
      <c r="D38" s="26" t="s">
        <v>392</v>
      </c>
      <c r="E38" s="24" t="s">
        <v>425</v>
      </c>
      <c r="F38" s="47" t="s">
        <v>366</v>
      </c>
      <c r="G38" s="24" t="s">
        <v>352</v>
      </c>
      <c r="H38" s="34" t="s">
        <v>667</v>
      </c>
      <c r="I38" s="34" t="s">
        <v>347</v>
      </c>
      <c r="J38" s="34" t="str">
        <f>VLOOKUP(I38,Sheet1!$A$20:$B$30,2)</f>
        <v>Điện công nghiệp</v>
      </c>
      <c r="K38" s="24" t="s">
        <v>245</v>
      </c>
      <c r="L38" s="24" t="s">
        <v>1267</v>
      </c>
      <c r="M38" s="24" t="s">
        <v>712</v>
      </c>
      <c r="N38" s="24" t="s">
        <v>339</v>
      </c>
      <c r="O38" s="44" t="s">
        <v>1164</v>
      </c>
      <c r="P38" s="42" t="s">
        <v>1268</v>
      </c>
      <c r="Q38" s="37" t="s">
        <v>145</v>
      </c>
      <c r="R38" s="24">
        <v>1995</v>
      </c>
      <c r="S38" s="34">
        <f t="shared" si="0"/>
        <v>23</v>
      </c>
      <c r="T38" s="34" t="str">
        <f>VLOOKUP(S38,'Nhóm tuổi'!$A$10:$B$16,2)</f>
        <v>Dưới 25 tuổi</v>
      </c>
      <c r="U38" s="23" t="s">
        <v>319</v>
      </c>
      <c r="V38" s="23" t="s">
        <v>187</v>
      </c>
      <c r="W38" s="23"/>
      <c r="X38" s="24"/>
      <c r="Y38" s="23"/>
      <c r="Z38" s="23" t="s">
        <v>266</v>
      </c>
      <c r="AA38" s="26" t="s">
        <v>147</v>
      </c>
      <c r="AB38" s="26"/>
      <c r="AC38" s="33" t="s">
        <v>251</v>
      </c>
      <c r="AD38" s="26"/>
      <c r="AE38" s="26" t="s">
        <v>1165</v>
      </c>
      <c r="AF38" s="26" t="s">
        <v>1166</v>
      </c>
      <c r="AG38" s="26" t="s">
        <v>400</v>
      </c>
      <c r="AH38" s="26" t="s">
        <v>339</v>
      </c>
      <c r="AI38" s="45" t="s">
        <v>1167</v>
      </c>
      <c r="AJ38" s="43" t="s">
        <v>1168</v>
      </c>
      <c r="AK38" s="26">
        <v>48</v>
      </c>
      <c r="AL38" s="26" t="s">
        <v>257</v>
      </c>
      <c r="AM38" s="26" t="s">
        <v>216</v>
      </c>
      <c r="AN38" s="26"/>
      <c r="AO38" s="33" t="s">
        <v>260</v>
      </c>
      <c r="AP38" s="33" t="s">
        <v>261</v>
      </c>
      <c r="AQ38" s="33" t="s">
        <v>272</v>
      </c>
      <c r="AR38" s="33" t="str">
        <f>VLOOKUP(AQ38,Sheet1!$F$21:$G$23,2)</f>
        <v>1.Có liên quan</v>
      </c>
      <c r="AS38" s="26"/>
      <c r="AT38" s="26" t="s">
        <v>298</v>
      </c>
      <c r="AU38" s="26" t="s">
        <v>314</v>
      </c>
      <c r="AV38" s="26" t="s">
        <v>162</v>
      </c>
      <c r="AW38" s="33" t="s">
        <v>303</v>
      </c>
      <c r="AX38" s="26" t="s">
        <v>308</v>
      </c>
      <c r="AY38" s="26"/>
      <c r="AZ38" s="33" t="s">
        <v>163</v>
      </c>
      <c r="BA38" s="26"/>
      <c r="BB38" s="26"/>
      <c r="BD38" s="26"/>
      <c r="BE38" s="26"/>
      <c r="BF38" s="26"/>
      <c r="BG38" s="26"/>
      <c r="BH38" s="26"/>
      <c r="BJ38" s="26"/>
      <c r="BK38" s="26"/>
      <c r="BL38" s="26"/>
      <c r="BM38" s="26" t="s">
        <v>291</v>
      </c>
      <c r="BN38" s="26" t="s">
        <v>292</v>
      </c>
      <c r="BO38" s="33" t="s">
        <v>292</v>
      </c>
      <c r="BP38" s="26" t="s">
        <v>181</v>
      </c>
      <c r="BQ38" s="26" t="s">
        <v>182</v>
      </c>
      <c r="BR38" s="26" t="s">
        <v>184</v>
      </c>
      <c r="BS38" s="26"/>
      <c r="BT38" s="26" t="s">
        <v>291</v>
      </c>
      <c r="BU38" s="26" t="s">
        <v>292</v>
      </c>
    </row>
    <row r="39" spans="1:73" s="33" customFormat="1" ht="16.5" customHeight="1" x14ac:dyDescent="0.25">
      <c r="A39" s="33">
        <v>38</v>
      </c>
      <c r="B39" s="34" t="s">
        <v>327</v>
      </c>
      <c r="C39" s="34">
        <v>14000415</v>
      </c>
      <c r="D39" s="33" t="s">
        <v>473</v>
      </c>
      <c r="E39" s="34" t="s">
        <v>499</v>
      </c>
      <c r="F39" s="46" t="s">
        <v>615</v>
      </c>
      <c r="G39" s="34" t="s">
        <v>331</v>
      </c>
      <c r="H39" s="34" t="s">
        <v>667</v>
      </c>
      <c r="I39" s="34" t="s">
        <v>370</v>
      </c>
      <c r="J39" s="34" t="str">
        <f>VLOOKUP(I39,Sheet1!$A$20:$B$30,2)</f>
        <v>Điện tử công nghiệp</v>
      </c>
      <c r="K39" s="34" t="s">
        <v>245</v>
      </c>
      <c r="L39" s="34" t="s">
        <v>1312</v>
      </c>
      <c r="M39" s="34" t="s">
        <v>338</v>
      </c>
      <c r="N39" s="34" t="s">
        <v>339</v>
      </c>
      <c r="O39" s="35" t="s">
        <v>616</v>
      </c>
      <c r="P39" s="36" t="s">
        <v>617</v>
      </c>
      <c r="Q39" s="37" t="s">
        <v>145</v>
      </c>
      <c r="R39" s="34">
        <v>1996</v>
      </c>
      <c r="S39" s="34">
        <f t="shared" si="0"/>
        <v>22</v>
      </c>
      <c r="T39" s="34" t="str">
        <f>VLOOKUP(S39,'Nhóm tuổi'!$A$10:$B$16,2)</f>
        <v>Dưới 25 tuổi</v>
      </c>
      <c r="U39" s="37" t="s">
        <v>319</v>
      </c>
      <c r="V39" s="37" t="s">
        <v>187</v>
      </c>
      <c r="W39" s="37"/>
      <c r="X39" s="24"/>
      <c r="Y39" s="37"/>
      <c r="Z39" s="37" t="s">
        <v>266</v>
      </c>
      <c r="AA39" s="33" t="s">
        <v>147</v>
      </c>
      <c r="AC39" s="33" t="s">
        <v>250</v>
      </c>
      <c r="AE39" s="33" t="s">
        <v>1313</v>
      </c>
      <c r="AF39" s="33" t="s">
        <v>1314</v>
      </c>
      <c r="AG39" s="33" t="s">
        <v>361</v>
      </c>
      <c r="AH39" s="33" t="s">
        <v>339</v>
      </c>
      <c r="AI39" s="38" t="s">
        <v>619</v>
      </c>
      <c r="AJ39" s="39" t="s">
        <v>620</v>
      </c>
      <c r="AK39" s="33">
        <v>48</v>
      </c>
      <c r="AL39" s="33" t="s">
        <v>258</v>
      </c>
      <c r="AM39" s="33" t="s">
        <v>218</v>
      </c>
      <c r="AO39" s="33" t="s">
        <v>261</v>
      </c>
      <c r="AP39" s="33" t="s">
        <v>261</v>
      </c>
      <c r="AQ39" s="33" t="s">
        <v>272</v>
      </c>
      <c r="AR39" s="33" t="str">
        <f>VLOOKUP(AQ39,Sheet1!$F$21:$G$23,2)</f>
        <v>1.Có liên quan</v>
      </c>
      <c r="AT39" s="33" t="s">
        <v>299</v>
      </c>
      <c r="AU39" s="33" t="s">
        <v>316</v>
      </c>
      <c r="AV39" s="33" t="s">
        <v>162</v>
      </c>
      <c r="AW39" s="33" t="s">
        <v>306</v>
      </c>
      <c r="AX39" s="33" t="s">
        <v>308</v>
      </c>
      <c r="AZ39" s="33" t="s">
        <v>163</v>
      </c>
      <c r="BJ39" s="26"/>
      <c r="BM39" s="33" t="s">
        <v>292</v>
      </c>
      <c r="BN39" s="33" t="s">
        <v>291</v>
      </c>
      <c r="BO39" s="33" t="s">
        <v>291</v>
      </c>
      <c r="BP39" s="33" t="s">
        <v>182</v>
      </c>
      <c r="BS39" s="33" t="s">
        <v>621</v>
      </c>
      <c r="BT39" s="33" t="s">
        <v>291</v>
      </c>
      <c r="BU39" s="33" t="s">
        <v>291</v>
      </c>
    </row>
    <row r="40" spans="1:73" s="33" customFormat="1" ht="16.5" customHeight="1" x14ac:dyDescent="0.25">
      <c r="A40" s="33">
        <v>39</v>
      </c>
      <c r="B40" s="34" t="s">
        <v>327</v>
      </c>
      <c r="C40" s="34">
        <v>14000372</v>
      </c>
      <c r="D40" s="33" t="s">
        <v>328</v>
      </c>
      <c r="E40" s="34" t="s">
        <v>329</v>
      </c>
      <c r="F40" s="46" t="s">
        <v>330</v>
      </c>
      <c r="G40" s="34" t="s">
        <v>331</v>
      </c>
      <c r="H40" s="34" t="s">
        <v>667</v>
      </c>
      <c r="I40" s="34" t="s">
        <v>370</v>
      </c>
      <c r="J40" s="34" t="str">
        <f>VLOOKUP(I40,Sheet1!$A$20:$B$30,2)</f>
        <v>Điện tử công nghiệp</v>
      </c>
      <c r="K40" s="34" t="s">
        <v>245</v>
      </c>
      <c r="L40" s="34" t="s">
        <v>332</v>
      </c>
      <c r="M40" s="34" t="s">
        <v>333</v>
      </c>
      <c r="N40" s="34" t="s">
        <v>334</v>
      </c>
      <c r="O40" s="34">
        <v>1656424436</v>
      </c>
      <c r="P40" s="36" t="s">
        <v>335</v>
      </c>
      <c r="Q40" s="37" t="s">
        <v>145</v>
      </c>
      <c r="R40" s="34">
        <v>1995</v>
      </c>
      <c r="S40" s="34">
        <f t="shared" si="0"/>
        <v>23</v>
      </c>
      <c r="T40" s="34" t="str">
        <f>VLOOKUP(S40,'Nhóm tuổi'!$A$10:$B$16,2)</f>
        <v>Dưới 25 tuổi</v>
      </c>
      <c r="U40" s="37" t="s">
        <v>319</v>
      </c>
      <c r="V40" s="37" t="s">
        <v>187</v>
      </c>
      <c r="W40" s="37"/>
      <c r="X40" s="24"/>
      <c r="Y40" s="37"/>
      <c r="Z40" s="37" t="s">
        <v>265</v>
      </c>
      <c r="AA40" s="33" t="s">
        <v>147</v>
      </c>
      <c r="AC40" s="33" t="s">
        <v>249</v>
      </c>
      <c r="AE40" s="34" t="s">
        <v>336</v>
      </c>
      <c r="AF40" s="37" t="s">
        <v>337</v>
      </c>
      <c r="AG40" s="33" t="s">
        <v>338</v>
      </c>
      <c r="AH40" s="33" t="s">
        <v>339</v>
      </c>
      <c r="AI40" s="38" t="s">
        <v>450</v>
      </c>
      <c r="AJ40" s="39" t="s">
        <v>348</v>
      </c>
      <c r="AK40" s="33">
        <v>48</v>
      </c>
      <c r="AL40" s="33" t="s">
        <v>256</v>
      </c>
      <c r="AM40" s="33" t="s">
        <v>216</v>
      </c>
      <c r="AO40" s="33" t="s">
        <v>260</v>
      </c>
      <c r="AP40" s="33" t="s">
        <v>260</v>
      </c>
      <c r="AQ40" s="33" t="s">
        <v>272</v>
      </c>
      <c r="AR40" s="33" t="str">
        <f>VLOOKUP(AQ40,Sheet1!$F$21:$G$23,2)</f>
        <v>1.Có liên quan</v>
      </c>
      <c r="AT40" s="33" t="s">
        <v>298</v>
      </c>
      <c r="AU40" s="33" t="s">
        <v>316</v>
      </c>
      <c r="AV40" s="33" t="s">
        <v>163</v>
      </c>
      <c r="AX40" s="33" t="s">
        <v>340</v>
      </c>
      <c r="AY40" s="33" t="s">
        <v>341</v>
      </c>
      <c r="AZ40" s="33" t="s">
        <v>163</v>
      </c>
      <c r="BJ40" s="26"/>
      <c r="BM40" s="33" t="s">
        <v>292</v>
      </c>
      <c r="BN40" s="33" t="s">
        <v>292</v>
      </c>
      <c r="BO40" s="33" t="s">
        <v>292</v>
      </c>
      <c r="BP40" s="33" t="s">
        <v>184</v>
      </c>
      <c r="BT40" s="33" t="s">
        <v>291</v>
      </c>
      <c r="BU40" s="33" t="s">
        <v>291</v>
      </c>
    </row>
    <row r="41" spans="1:73" s="33" customFormat="1" ht="16.5" customHeight="1" x14ac:dyDescent="0.25">
      <c r="A41" s="33">
        <v>40</v>
      </c>
      <c r="B41" s="34" t="s">
        <v>327</v>
      </c>
      <c r="C41" s="34">
        <v>14000369</v>
      </c>
      <c r="D41" s="33" t="s">
        <v>342</v>
      </c>
      <c r="E41" s="34"/>
      <c r="F41" s="46" t="s">
        <v>343</v>
      </c>
      <c r="G41" s="34" t="s">
        <v>331</v>
      </c>
      <c r="H41" s="34" t="s">
        <v>667</v>
      </c>
      <c r="I41" s="34" t="s">
        <v>370</v>
      </c>
      <c r="J41" s="34" t="str">
        <f>VLOOKUP(I41,Sheet1!$A$20:$B$30,2)</f>
        <v>Điện tử công nghiệp</v>
      </c>
      <c r="K41" s="34" t="s">
        <v>245</v>
      </c>
      <c r="L41" s="34" t="s">
        <v>345</v>
      </c>
      <c r="M41" s="34" t="s">
        <v>1023</v>
      </c>
      <c r="N41" s="34" t="s">
        <v>339</v>
      </c>
      <c r="O41" s="34">
        <v>964422050</v>
      </c>
      <c r="P41" s="34"/>
      <c r="Q41" s="37" t="s">
        <v>145</v>
      </c>
      <c r="R41" s="34">
        <v>1995</v>
      </c>
      <c r="S41" s="34">
        <f t="shared" si="0"/>
        <v>23</v>
      </c>
      <c r="T41" s="34" t="str">
        <f>VLOOKUP(S41,'Nhóm tuổi'!$A$10:$B$16,2)</f>
        <v>Dưới 25 tuổi</v>
      </c>
      <c r="U41" s="37" t="s">
        <v>319</v>
      </c>
      <c r="V41" s="37" t="s">
        <v>187</v>
      </c>
      <c r="W41" s="37"/>
      <c r="X41" s="24"/>
      <c r="Y41" s="37"/>
      <c r="Z41" s="37" t="s">
        <v>265</v>
      </c>
      <c r="AA41" s="33" t="s">
        <v>147</v>
      </c>
      <c r="AC41" s="33" t="s">
        <v>249</v>
      </c>
      <c r="AE41" s="34" t="s">
        <v>336</v>
      </c>
      <c r="AF41" s="37" t="s">
        <v>337</v>
      </c>
      <c r="AG41" s="33" t="s">
        <v>338</v>
      </c>
      <c r="AH41" s="33" t="s">
        <v>339</v>
      </c>
      <c r="AI41" s="38" t="s">
        <v>450</v>
      </c>
      <c r="AJ41" s="39" t="s">
        <v>348</v>
      </c>
      <c r="AK41" s="33">
        <v>50</v>
      </c>
      <c r="AL41" s="33" t="s">
        <v>256</v>
      </c>
      <c r="AM41" s="33" t="s">
        <v>216</v>
      </c>
      <c r="AO41" s="33" t="s">
        <v>260</v>
      </c>
      <c r="AP41" s="33" t="s">
        <v>261</v>
      </c>
      <c r="AQ41" s="33" t="s">
        <v>272</v>
      </c>
      <c r="AR41" s="33" t="str">
        <f>VLOOKUP(AQ41,Sheet1!$F$21:$G$23,2)</f>
        <v>1.Có liên quan</v>
      </c>
      <c r="AT41" s="33" t="s">
        <v>298</v>
      </c>
      <c r="AU41" s="33" t="s">
        <v>314</v>
      </c>
      <c r="AV41" s="33" t="s">
        <v>162</v>
      </c>
      <c r="AW41" s="33" t="s">
        <v>305</v>
      </c>
      <c r="AX41" s="33" t="s">
        <v>307</v>
      </c>
      <c r="AZ41" s="33" t="s">
        <v>163</v>
      </c>
      <c r="BJ41" s="26"/>
      <c r="BM41" s="33" t="s">
        <v>291</v>
      </c>
      <c r="BN41" s="33" t="s">
        <v>291</v>
      </c>
      <c r="BO41" s="33" t="s">
        <v>291</v>
      </c>
      <c r="BP41" s="33" t="s">
        <v>182</v>
      </c>
      <c r="BT41" s="33" t="s">
        <v>291</v>
      </c>
      <c r="BU41" s="33" t="s">
        <v>291</v>
      </c>
    </row>
    <row r="42" spans="1:73" s="33" customFormat="1" ht="16.5" customHeight="1" x14ac:dyDescent="0.25">
      <c r="A42" s="33">
        <v>41</v>
      </c>
      <c r="B42" s="34" t="s">
        <v>327</v>
      </c>
      <c r="C42" s="34">
        <v>14000375</v>
      </c>
      <c r="D42" s="33" t="s">
        <v>365</v>
      </c>
      <c r="E42" s="34" t="s">
        <v>378</v>
      </c>
      <c r="F42" s="46" t="s">
        <v>379</v>
      </c>
      <c r="G42" s="34" t="s">
        <v>331</v>
      </c>
      <c r="H42" s="34" t="s">
        <v>667</v>
      </c>
      <c r="I42" s="34" t="s">
        <v>370</v>
      </c>
      <c r="J42" s="34" t="str">
        <f>VLOOKUP(I42,Sheet1!$A$20:$B$30,2)</f>
        <v>Điện tử công nghiệp</v>
      </c>
      <c r="K42" s="34" t="s">
        <v>245</v>
      </c>
      <c r="L42" s="34" t="s">
        <v>380</v>
      </c>
      <c r="M42" s="34" t="s">
        <v>381</v>
      </c>
      <c r="N42" s="34" t="s">
        <v>339</v>
      </c>
      <c r="O42" s="35" t="s">
        <v>439</v>
      </c>
      <c r="P42" s="34"/>
      <c r="Q42" s="37" t="s">
        <v>145</v>
      </c>
      <c r="R42" s="34">
        <v>1996</v>
      </c>
      <c r="S42" s="34">
        <f t="shared" si="0"/>
        <v>22</v>
      </c>
      <c r="T42" s="34" t="str">
        <f>VLOOKUP(S42,'Nhóm tuổi'!$A$10:$B$16,2)</f>
        <v>Dưới 25 tuổi</v>
      </c>
      <c r="U42" s="37" t="s">
        <v>319</v>
      </c>
      <c r="V42" s="37" t="s">
        <v>187</v>
      </c>
      <c r="W42" s="37"/>
      <c r="X42" s="24"/>
      <c r="Y42" s="37"/>
      <c r="Z42" s="37" t="s">
        <v>265</v>
      </c>
      <c r="AA42" s="33" t="s">
        <v>147</v>
      </c>
      <c r="AC42" s="33" t="s">
        <v>249</v>
      </c>
      <c r="AE42" s="34" t="s">
        <v>336</v>
      </c>
      <c r="AF42" s="37" t="s">
        <v>337</v>
      </c>
      <c r="AG42" s="33" t="s">
        <v>338</v>
      </c>
      <c r="AH42" s="33" t="s">
        <v>339</v>
      </c>
      <c r="AI42" s="38" t="s">
        <v>450</v>
      </c>
      <c r="AJ42" s="39" t="s">
        <v>348</v>
      </c>
      <c r="AK42" s="33">
        <v>50</v>
      </c>
      <c r="AL42" s="33" t="s">
        <v>257</v>
      </c>
      <c r="AM42" s="33" t="s">
        <v>216</v>
      </c>
      <c r="AO42" s="33" t="s">
        <v>260</v>
      </c>
      <c r="AP42" s="33" t="s">
        <v>261</v>
      </c>
      <c r="AQ42" s="33" t="s">
        <v>272</v>
      </c>
      <c r="AR42" s="33" t="str">
        <f>VLOOKUP(AQ42,Sheet1!$F$21:$G$23,2)</f>
        <v>1.Có liên quan</v>
      </c>
      <c r="AT42" s="33" t="s">
        <v>298</v>
      </c>
      <c r="AU42" s="33" t="s">
        <v>314</v>
      </c>
      <c r="AV42" s="33" t="s">
        <v>162</v>
      </c>
      <c r="AW42" s="33" t="s">
        <v>303</v>
      </c>
      <c r="AX42" s="33" t="s">
        <v>307</v>
      </c>
      <c r="AZ42" s="33" t="s">
        <v>162</v>
      </c>
      <c r="BA42" s="33" t="s">
        <v>347</v>
      </c>
      <c r="BB42" s="33" t="s">
        <v>282</v>
      </c>
      <c r="BJ42" s="26"/>
      <c r="BM42" s="33" t="s">
        <v>291</v>
      </c>
      <c r="BN42" s="33" t="s">
        <v>291</v>
      </c>
      <c r="BO42" s="33" t="s">
        <v>291</v>
      </c>
      <c r="BP42" s="33" t="s">
        <v>184</v>
      </c>
      <c r="BQ42" s="33" t="s">
        <v>185</v>
      </c>
      <c r="BR42" s="33" t="s">
        <v>129</v>
      </c>
      <c r="BT42" s="33" t="s">
        <v>292</v>
      </c>
      <c r="BU42" s="33" t="s">
        <v>292</v>
      </c>
    </row>
    <row r="43" spans="1:73" s="33" customFormat="1" ht="16.5" customHeight="1" x14ac:dyDescent="0.25">
      <c r="A43" s="33">
        <v>42</v>
      </c>
      <c r="B43" s="34" t="s">
        <v>327</v>
      </c>
      <c r="C43" s="34">
        <v>14000419</v>
      </c>
      <c r="D43" s="33" t="s">
        <v>402</v>
      </c>
      <c r="E43" s="34" t="s">
        <v>365</v>
      </c>
      <c r="F43" s="46" t="s">
        <v>605</v>
      </c>
      <c r="G43" s="34" t="s">
        <v>331</v>
      </c>
      <c r="H43" s="34" t="s">
        <v>667</v>
      </c>
      <c r="I43" s="34" t="s">
        <v>370</v>
      </c>
      <c r="J43" s="34" t="str">
        <f>VLOOKUP(I43,Sheet1!$A$20:$B$30,2)</f>
        <v>Điện tử công nghiệp</v>
      </c>
      <c r="K43" s="34" t="s">
        <v>245</v>
      </c>
      <c r="L43" s="34" t="s">
        <v>1309</v>
      </c>
      <c r="M43" s="34" t="s">
        <v>381</v>
      </c>
      <c r="N43" s="34" t="s">
        <v>339</v>
      </c>
      <c r="O43" s="35" t="s">
        <v>606</v>
      </c>
      <c r="P43" s="36" t="s">
        <v>607</v>
      </c>
      <c r="Q43" s="37" t="s">
        <v>145</v>
      </c>
      <c r="R43" s="34">
        <v>1996</v>
      </c>
      <c r="S43" s="34">
        <f t="shared" si="0"/>
        <v>22</v>
      </c>
      <c r="T43" s="34" t="str">
        <f>VLOOKUP(S43,'Nhóm tuổi'!$A$10:$B$16,2)</f>
        <v>Dưới 25 tuổi</v>
      </c>
      <c r="U43" s="37" t="s">
        <v>319</v>
      </c>
      <c r="V43" s="37" t="s">
        <v>187</v>
      </c>
      <c r="W43" s="37"/>
      <c r="X43" s="24"/>
      <c r="Y43" s="37"/>
      <c r="Z43" s="37" t="s">
        <v>265</v>
      </c>
      <c r="AA43" s="33" t="s">
        <v>147</v>
      </c>
      <c r="AC43" s="33" t="s">
        <v>255</v>
      </c>
      <c r="AD43" s="33" t="s">
        <v>608</v>
      </c>
      <c r="AE43" s="33" t="s">
        <v>609</v>
      </c>
      <c r="AF43" s="33" t="s">
        <v>1310</v>
      </c>
      <c r="AG43" s="33" t="s">
        <v>1311</v>
      </c>
      <c r="AH43" s="33" t="s">
        <v>339</v>
      </c>
      <c r="AI43" s="38" t="s">
        <v>610</v>
      </c>
      <c r="AJ43" s="39" t="s">
        <v>611</v>
      </c>
      <c r="AK43" s="33">
        <v>48</v>
      </c>
      <c r="AL43" s="33" t="s">
        <v>259</v>
      </c>
      <c r="AM43" s="33" t="s">
        <v>219</v>
      </c>
      <c r="AO43" s="33" t="s">
        <v>261</v>
      </c>
      <c r="AP43" s="33" t="s">
        <v>261</v>
      </c>
      <c r="AQ43" s="33" t="s">
        <v>272</v>
      </c>
      <c r="AR43" s="33" t="str">
        <f>VLOOKUP(AQ43,Sheet1!$F$21:$G$23,2)</f>
        <v>1.Có liên quan</v>
      </c>
      <c r="AT43" s="33" t="s">
        <v>299</v>
      </c>
      <c r="AU43" s="33" t="s">
        <v>313</v>
      </c>
      <c r="AV43" s="33" t="s">
        <v>162</v>
      </c>
      <c r="AW43" s="33" t="s">
        <v>306</v>
      </c>
      <c r="AX43" s="33" t="s">
        <v>307</v>
      </c>
      <c r="AZ43" s="33" t="s">
        <v>163</v>
      </c>
      <c r="BJ43" s="26"/>
      <c r="BM43" s="33" t="s">
        <v>291</v>
      </c>
      <c r="BN43" s="33" t="s">
        <v>292</v>
      </c>
      <c r="BO43" s="33" t="s">
        <v>291</v>
      </c>
      <c r="BP43" s="33" t="s">
        <v>182</v>
      </c>
      <c r="BQ43" s="33" t="s">
        <v>183</v>
      </c>
      <c r="BR43" s="33" t="s">
        <v>184</v>
      </c>
      <c r="BT43" s="33" t="s">
        <v>292</v>
      </c>
      <c r="BU43" s="33" t="s">
        <v>292</v>
      </c>
    </row>
    <row r="44" spans="1:73" s="33" customFormat="1" ht="16.5" customHeight="1" x14ac:dyDescent="0.25">
      <c r="A44" s="33">
        <v>43</v>
      </c>
      <c r="B44" s="34" t="s">
        <v>327</v>
      </c>
      <c r="C44" s="34">
        <v>14000402</v>
      </c>
      <c r="D44" s="33" t="s">
        <v>622</v>
      </c>
      <c r="E44" s="34" t="s">
        <v>403</v>
      </c>
      <c r="F44" s="46" t="s">
        <v>623</v>
      </c>
      <c r="G44" s="34" t="s">
        <v>331</v>
      </c>
      <c r="H44" s="34" t="s">
        <v>667</v>
      </c>
      <c r="I44" s="34" t="s">
        <v>370</v>
      </c>
      <c r="J44" s="34" t="str">
        <f>VLOOKUP(I44,Sheet1!$A$20:$B$30,2)</f>
        <v>Điện tử công nghiệp</v>
      </c>
      <c r="K44" s="34" t="s">
        <v>245</v>
      </c>
      <c r="L44" s="34" t="s">
        <v>1315</v>
      </c>
      <c r="M44" s="34" t="s">
        <v>361</v>
      </c>
      <c r="N44" s="34" t="s">
        <v>339</v>
      </c>
      <c r="O44" s="35" t="s">
        <v>624</v>
      </c>
      <c r="P44" s="42" t="s">
        <v>1316</v>
      </c>
      <c r="Q44" s="37" t="s">
        <v>145</v>
      </c>
      <c r="R44" s="34">
        <v>1996</v>
      </c>
      <c r="S44" s="34">
        <f t="shared" si="0"/>
        <v>22</v>
      </c>
      <c r="T44" s="34" t="str">
        <f>VLOOKUP(S44,'Nhóm tuổi'!$A$10:$B$16,2)</f>
        <v>Dưới 25 tuổi</v>
      </c>
      <c r="U44" s="37" t="s">
        <v>319</v>
      </c>
      <c r="V44" s="37" t="s">
        <v>187</v>
      </c>
      <c r="W44" s="37"/>
      <c r="X44" s="24"/>
      <c r="Y44" s="37"/>
      <c r="Z44" s="37" t="s">
        <v>265</v>
      </c>
      <c r="AA44" s="33" t="s">
        <v>147</v>
      </c>
      <c r="AC44" s="33" t="s">
        <v>255</v>
      </c>
      <c r="AD44" s="33" t="s">
        <v>625</v>
      </c>
      <c r="AE44" s="33" t="s">
        <v>626</v>
      </c>
      <c r="AF44" s="33" t="s">
        <v>1317</v>
      </c>
      <c r="AG44" s="33" t="s">
        <v>381</v>
      </c>
      <c r="AH44" s="33" t="s">
        <v>339</v>
      </c>
      <c r="AI44" s="38" t="s">
        <v>641</v>
      </c>
      <c r="AJ44" s="39" t="s">
        <v>627</v>
      </c>
      <c r="AK44" s="33">
        <v>48</v>
      </c>
      <c r="AL44" s="33" t="s">
        <v>257</v>
      </c>
      <c r="AM44" s="33" t="s">
        <v>219</v>
      </c>
      <c r="AO44" s="33" t="s">
        <v>261</v>
      </c>
      <c r="AP44" s="33" t="s">
        <v>261</v>
      </c>
      <c r="AQ44" s="33" t="s">
        <v>272</v>
      </c>
      <c r="AR44" s="33" t="str">
        <f>VLOOKUP(AQ44,Sheet1!$F$21:$G$23,2)</f>
        <v>1.Có liên quan</v>
      </c>
      <c r="AT44" s="33" t="s">
        <v>299</v>
      </c>
      <c r="AU44" s="33" t="s">
        <v>313</v>
      </c>
      <c r="AV44" s="33" t="s">
        <v>162</v>
      </c>
      <c r="AW44" s="33" t="s">
        <v>302</v>
      </c>
      <c r="AX44" s="33" t="s">
        <v>308</v>
      </c>
      <c r="AZ44" s="33" t="s">
        <v>163</v>
      </c>
      <c r="BJ44" s="26"/>
      <c r="BM44" s="33" t="s">
        <v>292</v>
      </c>
      <c r="BN44" s="33" t="s">
        <v>292</v>
      </c>
      <c r="BO44" s="33" t="s">
        <v>292</v>
      </c>
      <c r="BP44" s="33" t="s">
        <v>181</v>
      </c>
      <c r="BQ44" s="33" t="s">
        <v>182</v>
      </c>
      <c r="BR44" s="33" t="s">
        <v>184</v>
      </c>
      <c r="BT44" s="33" t="s">
        <v>292</v>
      </c>
      <c r="BU44" s="33" t="s">
        <v>292</v>
      </c>
    </row>
    <row r="45" spans="1:73" s="33" customFormat="1" ht="16.5" customHeight="1" x14ac:dyDescent="0.25">
      <c r="A45" s="33">
        <v>44</v>
      </c>
      <c r="B45" s="34" t="s">
        <v>327</v>
      </c>
      <c r="C45" s="34">
        <v>14000399</v>
      </c>
      <c r="D45" s="33" t="s">
        <v>402</v>
      </c>
      <c r="E45" s="34" t="s">
        <v>365</v>
      </c>
      <c r="F45" s="46" t="s">
        <v>628</v>
      </c>
      <c r="G45" s="34" t="s">
        <v>331</v>
      </c>
      <c r="H45" s="34" t="s">
        <v>667</v>
      </c>
      <c r="I45" s="34" t="s">
        <v>370</v>
      </c>
      <c r="J45" s="34" t="str">
        <f>VLOOKUP(I45,Sheet1!$A$20:$B$30,2)</f>
        <v>Điện tử công nghiệp</v>
      </c>
      <c r="K45" s="34" t="s">
        <v>245</v>
      </c>
      <c r="L45" s="34" t="s">
        <v>629</v>
      </c>
      <c r="M45" s="34" t="s">
        <v>630</v>
      </c>
      <c r="N45" s="34" t="s">
        <v>631</v>
      </c>
      <c r="O45" s="50" t="s">
        <v>1318</v>
      </c>
      <c r="P45" s="34"/>
      <c r="Q45" s="37" t="s">
        <v>145</v>
      </c>
      <c r="R45" s="34">
        <v>1996</v>
      </c>
      <c r="S45" s="34">
        <f t="shared" si="0"/>
        <v>22</v>
      </c>
      <c r="T45" s="34" t="str">
        <f>VLOOKUP(S45,'Nhóm tuổi'!$A$10:$B$16,2)</f>
        <v>Dưới 25 tuổi</v>
      </c>
      <c r="U45" s="37" t="s">
        <v>319</v>
      </c>
      <c r="V45" s="37" t="s">
        <v>187</v>
      </c>
      <c r="W45" s="37"/>
      <c r="X45" s="24"/>
      <c r="Y45" s="37"/>
      <c r="Z45" s="37" t="s">
        <v>265</v>
      </c>
      <c r="AA45" s="33" t="s">
        <v>151</v>
      </c>
      <c r="AR45" s="33" t="e">
        <f>VLOOKUP(AQ45,Sheet1!$F$21:$G$23,2)</f>
        <v>#N/A</v>
      </c>
      <c r="BC45" s="33" t="s">
        <v>167</v>
      </c>
      <c r="BD45" s="33" t="s">
        <v>276</v>
      </c>
      <c r="BE45" s="33" t="s">
        <v>168</v>
      </c>
      <c r="BF45" s="33" t="s">
        <v>170</v>
      </c>
      <c r="BG45" s="33" t="s">
        <v>173</v>
      </c>
      <c r="BJ45" s="26"/>
      <c r="BM45" s="33" t="s">
        <v>293</v>
      </c>
      <c r="BN45" s="33" t="s">
        <v>292</v>
      </c>
      <c r="BO45" s="33" t="s">
        <v>293</v>
      </c>
      <c r="BP45" s="33" t="s">
        <v>181</v>
      </c>
      <c r="BQ45" s="33" t="s">
        <v>184</v>
      </c>
      <c r="BR45" s="33" t="s">
        <v>129</v>
      </c>
      <c r="BT45" s="33" t="s">
        <v>292</v>
      </c>
      <c r="BU45" s="33" t="s">
        <v>292</v>
      </c>
    </row>
    <row r="46" spans="1:73" s="33" customFormat="1" ht="16.5" customHeight="1" x14ac:dyDescent="0.25">
      <c r="A46" s="33">
        <v>45</v>
      </c>
      <c r="B46" s="34" t="s">
        <v>327</v>
      </c>
      <c r="C46" s="34">
        <v>14000394</v>
      </c>
      <c r="D46" s="33" t="s">
        <v>632</v>
      </c>
      <c r="E46" s="34" t="s">
        <v>365</v>
      </c>
      <c r="F46" s="46" t="s">
        <v>633</v>
      </c>
      <c r="G46" s="34" t="s">
        <v>331</v>
      </c>
      <c r="H46" s="34" t="s">
        <v>667</v>
      </c>
      <c r="I46" s="34" t="s">
        <v>370</v>
      </c>
      <c r="J46" s="34" t="str">
        <f>VLOOKUP(I46,Sheet1!$A$20:$B$30,2)</f>
        <v>Điện tử công nghiệp</v>
      </c>
      <c r="K46" s="34" t="s">
        <v>245</v>
      </c>
      <c r="L46" s="34" t="s">
        <v>1319</v>
      </c>
      <c r="M46" s="34" t="s">
        <v>640</v>
      </c>
      <c r="N46" s="34" t="s">
        <v>634</v>
      </c>
      <c r="O46" s="35" t="s">
        <v>635</v>
      </c>
      <c r="P46" s="36" t="s">
        <v>636</v>
      </c>
      <c r="Q46" s="37" t="s">
        <v>145</v>
      </c>
      <c r="R46" s="34">
        <v>1996</v>
      </c>
      <c r="S46" s="34">
        <f t="shared" si="0"/>
        <v>22</v>
      </c>
      <c r="T46" s="34" t="str">
        <f>VLOOKUP(S46,'Nhóm tuổi'!$A$10:$B$16,2)</f>
        <v>Dưới 25 tuổi</v>
      </c>
      <c r="U46" s="37" t="s">
        <v>319</v>
      </c>
      <c r="V46" s="37" t="s">
        <v>187</v>
      </c>
      <c r="W46" s="37"/>
      <c r="X46" s="24"/>
      <c r="Y46" s="37"/>
      <c r="Z46" s="37" t="s">
        <v>265</v>
      </c>
      <c r="AA46" s="33" t="s">
        <v>147</v>
      </c>
      <c r="AC46" s="33" t="s">
        <v>255</v>
      </c>
      <c r="AD46" s="33" t="s">
        <v>637</v>
      </c>
      <c r="AE46" s="33" t="s">
        <v>638</v>
      </c>
      <c r="AF46" s="33" t="s">
        <v>639</v>
      </c>
      <c r="AG46" s="33" t="s">
        <v>640</v>
      </c>
      <c r="AH46" s="33" t="s">
        <v>634</v>
      </c>
      <c r="AK46" s="33">
        <v>48</v>
      </c>
      <c r="AL46" s="33" t="s">
        <v>258</v>
      </c>
      <c r="AM46" s="33" t="s">
        <v>219</v>
      </c>
      <c r="AO46" s="33" t="s">
        <v>261</v>
      </c>
      <c r="AP46" s="33" t="s">
        <v>261</v>
      </c>
      <c r="AQ46" s="33" t="s">
        <v>272</v>
      </c>
      <c r="AR46" s="33" t="str">
        <f>VLOOKUP(AQ46,Sheet1!$F$21:$G$23,2)</f>
        <v>1.Có liên quan</v>
      </c>
      <c r="AT46" s="33" t="s">
        <v>299</v>
      </c>
      <c r="AU46" s="33" t="s">
        <v>314</v>
      </c>
      <c r="AV46" s="33" t="s">
        <v>162</v>
      </c>
      <c r="AW46" s="33" t="s">
        <v>306</v>
      </c>
      <c r="AX46" s="33" t="s">
        <v>308</v>
      </c>
      <c r="AZ46" s="33" t="s">
        <v>163</v>
      </c>
      <c r="BJ46" s="26"/>
      <c r="BM46" s="33" t="s">
        <v>293</v>
      </c>
      <c r="BN46" s="33" t="s">
        <v>292</v>
      </c>
      <c r="BO46" s="33" t="s">
        <v>292</v>
      </c>
      <c r="BP46" s="33" t="s">
        <v>181</v>
      </c>
      <c r="BQ46" s="33" t="s">
        <v>184</v>
      </c>
      <c r="BR46" s="33" t="s">
        <v>185</v>
      </c>
      <c r="BT46" s="33" t="s">
        <v>292</v>
      </c>
      <c r="BU46" s="33" t="s">
        <v>292</v>
      </c>
    </row>
    <row r="47" spans="1:73" s="33" customFormat="1" ht="16.5" customHeight="1" x14ac:dyDescent="0.25">
      <c r="A47" s="33">
        <v>46</v>
      </c>
      <c r="B47" s="34" t="s">
        <v>327</v>
      </c>
      <c r="C47" s="34">
        <v>14000368</v>
      </c>
      <c r="D47" s="33" t="s">
        <v>402</v>
      </c>
      <c r="E47" s="34" t="s">
        <v>480</v>
      </c>
      <c r="F47" s="46" t="s">
        <v>373</v>
      </c>
      <c r="G47" s="34" t="s">
        <v>331</v>
      </c>
      <c r="H47" s="34" t="s">
        <v>667</v>
      </c>
      <c r="I47" s="34" t="s">
        <v>370</v>
      </c>
      <c r="J47" s="34" t="str">
        <f>VLOOKUP(I47,Sheet1!$A$20:$B$30,2)</f>
        <v>Điện tử công nghiệp</v>
      </c>
      <c r="K47" s="34" t="s">
        <v>245</v>
      </c>
      <c r="L47" s="34" t="s">
        <v>673</v>
      </c>
      <c r="M47" s="34" t="s">
        <v>674</v>
      </c>
      <c r="N47" s="34" t="s">
        <v>339</v>
      </c>
      <c r="O47" s="35" t="s">
        <v>675</v>
      </c>
      <c r="P47" s="34"/>
      <c r="Q47" s="37" t="s">
        <v>145</v>
      </c>
      <c r="R47" s="34">
        <v>1996</v>
      </c>
      <c r="S47" s="34">
        <f t="shared" si="0"/>
        <v>22</v>
      </c>
      <c r="T47" s="34" t="str">
        <f>VLOOKUP(S47,'Nhóm tuổi'!$A$10:$B$16,2)</f>
        <v>Dưới 25 tuổi</v>
      </c>
      <c r="U47" s="37" t="s">
        <v>319</v>
      </c>
      <c r="V47" s="37" t="s">
        <v>187</v>
      </c>
      <c r="W47" s="37"/>
      <c r="X47" s="24"/>
      <c r="Y47" s="37"/>
      <c r="Z47" s="37" t="s">
        <v>267</v>
      </c>
      <c r="AA47" s="33" t="s">
        <v>148</v>
      </c>
      <c r="AC47" s="33" t="s">
        <v>255</v>
      </c>
      <c r="AD47" s="33" t="s">
        <v>676</v>
      </c>
      <c r="AE47" s="33" t="s">
        <v>785</v>
      </c>
      <c r="AF47" s="33" t="s">
        <v>1320</v>
      </c>
      <c r="AG47" s="33" t="s">
        <v>1211</v>
      </c>
      <c r="AH47" s="33" t="s">
        <v>339</v>
      </c>
      <c r="AI47" s="38" t="s">
        <v>675</v>
      </c>
      <c r="AK47" s="33">
        <v>48</v>
      </c>
      <c r="AL47" s="33" t="s">
        <v>257</v>
      </c>
      <c r="AM47" s="33" t="s">
        <v>219</v>
      </c>
      <c r="AO47" s="33" t="s">
        <v>262</v>
      </c>
      <c r="AP47" s="33" t="s">
        <v>262</v>
      </c>
      <c r="AQ47" s="33" t="s">
        <v>271</v>
      </c>
      <c r="AR47" s="33" t="str">
        <f>VLOOKUP(AQ47,Sheet1!$F$21:$G$23,2)</f>
        <v>2.Liên quan</v>
      </c>
      <c r="AT47" s="33" t="s">
        <v>299</v>
      </c>
      <c r="AU47" s="33" t="s">
        <v>313</v>
      </c>
      <c r="AV47" s="33" t="s">
        <v>162</v>
      </c>
      <c r="AW47" s="33" t="s">
        <v>306</v>
      </c>
      <c r="AX47" s="33" t="s">
        <v>308</v>
      </c>
      <c r="AZ47" s="33" t="s">
        <v>163</v>
      </c>
      <c r="BJ47" s="26"/>
      <c r="BM47" s="33" t="s">
        <v>292</v>
      </c>
      <c r="BN47" s="33" t="s">
        <v>293</v>
      </c>
      <c r="BO47" s="33" t="s">
        <v>292</v>
      </c>
      <c r="BP47" s="33" t="s">
        <v>182</v>
      </c>
      <c r="BQ47" s="33" t="s">
        <v>183</v>
      </c>
      <c r="BR47" s="33" t="s">
        <v>184</v>
      </c>
      <c r="BT47" s="33" t="s">
        <v>292</v>
      </c>
      <c r="BU47" s="33" t="s">
        <v>293</v>
      </c>
    </row>
    <row r="48" spans="1:73" s="33" customFormat="1" ht="16.5" customHeight="1" x14ac:dyDescent="0.25">
      <c r="A48" s="33">
        <v>47</v>
      </c>
      <c r="B48" s="34" t="s">
        <v>327</v>
      </c>
      <c r="C48" s="34">
        <v>14000457</v>
      </c>
      <c r="D48" s="33" t="s">
        <v>686</v>
      </c>
      <c r="E48" s="34" t="s">
        <v>687</v>
      </c>
      <c r="F48" s="46" t="s">
        <v>688</v>
      </c>
      <c r="G48" s="34" t="s">
        <v>344</v>
      </c>
      <c r="H48" s="34" t="s">
        <v>667</v>
      </c>
      <c r="I48" s="34" t="s">
        <v>370</v>
      </c>
      <c r="J48" s="34" t="str">
        <f>VLOOKUP(I48,Sheet1!$A$20:$B$30,2)</f>
        <v>Điện tử công nghiệp</v>
      </c>
      <c r="K48" s="34" t="s">
        <v>245</v>
      </c>
      <c r="L48" s="34" t="s">
        <v>1321</v>
      </c>
      <c r="M48" s="34" t="s">
        <v>406</v>
      </c>
      <c r="N48" s="34" t="s">
        <v>339</v>
      </c>
      <c r="O48" s="35" t="s">
        <v>689</v>
      </c>
      <c r="P48" s="40" t="s">
        <v>690</v>
      </c>
      <c r="Q48" s="37" t="s">
        <v>145</v>
      </c>
      <c r="R48" s="34">
        <v>1996</v>
      </c>
      <c r="S48" s="34">
        <f t="shared" si="0"/>
        <v>22</v>
      </c>
      <c r="T48" s="34" t="str">
        <f>VLOOKUP(S48,'Nhóm tuổi'!$A$10:$B$16,2)</f>
        <v>Dưới 25 tuổi</v>
      </c>
      <c r="U48" s="37" t="s">
        <v>319</v>
      </c>
      <c r="V48" s="37" t="s">
        <v>187</v>
      </c>
      <c r="W48" s="37"/>
      <c r="X48" s="24"/>
      <c r="Y48" s="37"/>
      <c r="Z48" s="37" t="s">
        <v>265</v>
      </c>
      <c r="AA48" s="33" t="s">
        <v>147</v>
      </c>
      <c r="AC48" s="33" t="s">
        <v>255</v>
      </c>
      <c r="AD48" s="33" t="s">
        <v>676</v>
      </c>
      <c r="AE48" s="33" t="s">
        <v>1322</v>
      </c>
      <c r="AF48" s="33" t="s">
        <v>1323</v>
      </c>
      <c r="AG48" s="33" t="s">
        <v>561</v>
      </c>
      <c r="AH48" s="33" t="s">
        <v>339</v>
      </c>
      <c r="AI48" s="38" t="s">
        <v>1324</v>
      </c>
      <c r="AJ48" s="51" t="s">
        <v>1325</v>
      </c>
      <c r="AK48" s="33">
        <v>48</v>
      </c>
      <c r="AL48" s="33" t="s">
        <v>258</v>
      </c>
      <c r="AM48" s="33" t="s">
        <v>220</v>
      </c>
      <c r="AO48" s="33" t="s">
        <v>261</v>
      </c>
      <c r="AP48" s="33" t="s">
        <v>261</v>
      </c>
      <c r="AQ48" s="33" t="s">
        <v>271</v>
      </c>
      <c r="AR48" s="33" t="str">
        <f>VLOOKUP(AQ48,Sheet1!$F$21:$G$23,2)</f>
        <v>2.Liên quan</v>
      </c>
      <c r="AT48" s="33" t="s">
        <v>299</v>
      </c>
      <c r="AU48" s="33" t="s">
        <v>314</v>
      </c>
      <c r="AV48" s="33" t="s">
        <v>162</v>
      </c>
      <c r="AW48" s="33" t="s">
        <v>306</v>
      </c>
      <c r="AX48" s="33" t="s">
        <v>308</v>
      </c>
      <c r="AZ48" s="33" t="s">
        <v>163</v>
      </c>
      <c r="BJ48" s="26"/>
      <c r="BM48" s="33" t="s">
        <v>292</v>
      </c>
      <c r="BN48" s="33" t="s">
        <v>293</v>
      </c>
      <c r="BO48" s="33" t="s">
        <v>293</v>
      </c>
      <c r="BP48" s="33" t="s">
        <v>181</v>
      </c>
      <c r="BQ48" s="33" t="s">
        <v>129</v>
      </c>
      <c r="BT48" s="33" t="s">
        <v>293</v>
      </c>
      <c r="BU48" s="33" t="s">
        <v>293</v>
      </c>
    </row>
    <row r="49" spans="1:73" s="33" customFormat="1" ht="16.5" customHeight="1" x14ac:dyDescent="0.25">
      <c r="A49" s="33">
        <v>48</v>
      </c>
      <c r="B49" s="34" t="s">
        <v>327</v>
      </c>
      <c r="C49" s="34">
        <v>14000451</v>
      </c>
      <c r="D49" s="33" t="s">
        <v>392</v>
      </c>
      <c r="E49" s="34" t="s">
        <v>469</v>
      </c>
      <c r="F49" s="46" t="s">
        <v>391</v>
      </c>
      <c r="G49" s="34" t="s">
        <v>344</v>
      </c>
      <c r="H49" s="34" t="s">
        <v>667</v>
      </c>
      <c r="I49" s="34" t="s">
        <v>370</v>
      </c>
      <c r="J49" s="34" t="str">
        <f>VLOOKUP(I49,Sheet1!$A$20:$B$30,2)</f>
        <v>Điện tử công nghiệp</v>
      </c>
      <c r="K49" s="34" t="s">
        <v>245</v>
      </c>
      <c r="L49" s="34" t="s">
        <v>1326</v>
      </c>
      <c r="M49" s="34" t="s">
        <v>406</v>
      </c>
      <c r="N49" s="34" t="s">
        <v>339</v>
      </c>
      <c r="O49" s="35" t="s">
        <v>691</v>
      </c>
      <c r="P49" s="34"/>
      <c r="Q49" s="37" t="s">
        <v>145</v>
      </c>
      <c r="R49" s="34">
        <v>1996</v>
      </c>
      <c r="S49" s="34">
        <f t="shared" si="0"/>
        <v>22</v>
      </c>
      <c r="T49" s="34" t="str">
        <f>VLOOKUP(S49,'Nhóm tuổi'!$A$10:$B$16,2)</f>
        <v>Dưới 25 tuổi</v>
      </c>
      <c r="U49" s="37" t="s">
        <v>319</v>
      </c>
      <c r="V49" s="37" t="s">
        <v>187</v>
      </c>
      <c r="W49" s="37"/>
      <c r="X49" s="24"/>
      <c r="Y49" s="37"/>
      <c r="Z49" s="37" t="s">
        <v>265</v>
      </c>
      <c r="AA49" s="33" t="s">
        <v>147</v>
      </c>
      <c r="AC49" s="33" t="s">
        <v>255</v>
      </c>
      <c r="AD49" s="33" t="s">
        <v>676</v>
      </c>
      <c r="AF49" s="33" t="s">
        <v>1327</v>
      </c>
      <c r="AG49" s="33" t="s">
        <v>1023</v>
      </c>
      <c r="AH49" s="33" t="s">
        <v>339</v>
      </c>
      <c r="AK49" s="33">
        <v>48</v>
      </c>
      <c r="AL49" s="33" t="s">
        <v>258</v>
      </c>
      <c r="AM49" s="33" t="s">
        <v>220</v>
      </c>
      <c r="AO49" s="33" t="s">
        <v>260</v>
      </c>
      <c r="AP49" s="33" t="s">
        <v>260</v>
      </c>
      <c r="AQ49" s="33" t="s">
        <v>271</v>
      </c>
      <c r="AR49" s="33" t="str">
        <f>VLOOKUP(AQ49,Sheet1!$F$21:$G$23,2)</f>
        <v>2.Liên quan</v>
      </c>
      <c r="AT49" s="33" t="s">
        <v>299</v>
      </c>
      <c r="AU49" s="33" t="s">
        <v>313</v>
      </c>
      <c r="AV49" s="33" t="s">
        <v>162</v>
      </c>
      <c r="AW49" s="33" t="s">
        <v>303</v>
      </c>
      <c r="AX49" s="33" t="s">
        <v>308</v>
      </c>
      <c r="AZ49" s="33" t="s">
        <v>163</v>
      </c>
      <c r="BJ49" s="26"/>
      <c r="BM49" s="33" t="s">
        <v>291</v>
      </c>
      <c r="BN49" s="33" t="s">
        <v>291</v>
      </c>
      <c r="BO49" s="33" t="s">
        <v>291</v>
      </c>
      <c r="BP49" s="33" t="s">
        <v>181</v>
      </c>
      <c r="BQ49" s="33" t="s">
        <v>183</v>
      </c>
      <c r="BR49" s="33" t="s">
        <v>129</v>
      </c>
      <c r="BT49" s="33" t="s">
        <v>291</v>
      </c>
      <c r="BU49" s="33" t="s">
        <v>291</v>
      </c>
    </row>
    <row r="50" spans="1:73" s="33" customFormat="1" ht="16.5" customHeight="1" x14ac:dyDescent="0.25">
      <c r="A50" s="33">
        <v>49</v>
      </c>
      <c r="B50" s="34" t="s">
        <v>327</v>
      </c>
      <c r="C50" s="34">
        <v>14000456</v>
      </c>
      <c r="D50" s="33" t="s">
        <v>692</v>
      </c>
      <c r="E50" s="34" t="s">
        <v>379</v>
      </c>
      <c r="F50" s="46" t="s">
        <v>693</v>
      </c>
      <c r="G50" s="34" t="s">
        <v>344</v>
      </c>
      <c r="H50" s="34" t="s">
        <v>667</v>
      </c>
      <c r="I50" s="34" t="s">
        <v>370</v>
      </c>
      <c r="J50" s="34" t="str">
        <f>VLOOKUP(I50,Sheet1!$A$20:$B$30,2)</f>
        <v>Điện tử công nghiệp</v>
      </c>
      <c r="K50" s="34" t="s">
        <v>245</v>
      </c>
      <c r="L50" s="34" t="s">
        <v>1328</v>
      </c>
      <c r="M50" s="34" t="s">
        <v>561</v>
      </c>
      <c r="N50" s="34" t="s">
        <v>339</v>
      </c>
      <c r="O50" s="35" t="s">
        <v>694</v>
      </c>
      <c r="P50" s="40" t="s">
        <v>695</v>
      </c>
      <c r="Q50" s="37" t="s">
        <v>145</v>
      </c>
      <c r="R50" s="34">
        <v>1995</v>
      </c>
      <c r="S50" s="34">
        <f t="shared" si="0"/>
        <v>23</v>
      </c>
      <c r="T50" s="34" t="str">
        <f>VLOOKUP(S50,'Nhóm tuổi'!$A$10:$B$16,2)</f>
        <v>Dưới 25 tuổi</v>
      </c>
      <c r="U50" s="37" t="s">
        <v>319</v>
      </c>
      <c r="V50" s="37" t="s">
        <v>187</v>
      </c>
      <c r="W50" s="37"/>
      <c r="X50" s="24"/>
      <c r="Y50" s="37"/>
      <c r="Z50" s="37" t="s">
        <v>265</v>
      </c>
      <c r="AA50" s="33" t="s">
        <v>150</v>
      </c>
      <c r="AR50" s="33" t="e">
        <f>VLOOKUP(AQ50,Sheet1!$F$21:$G$23,2)</f>
        <v>#N/A</v>
      </c>
      <c r="BI50" s="33" t="s">
        <v>176</v>
      </c>
      <c r="BJ50" s="26" t="s">
        <v>1329</v>
      </c>
      <c r="BK50" s="33" t="s">
        <v>1269</v>
      </c>
      <c r="BL50" s="33" t="s">
        <v>282</v>
      </c>
      <c r="BM50" s="33" t="s">
        <v>292</v>
      </c>
      <c r="BN50" s="33" t="s">
        <v>292</v>
      </c>
      <c r="BO50" s="33" t="s">
        <v>292</v>
      </c>
      <c r="BP50" s="33" t="s">
        <v>182</v>
      </c>
      <c r="BQ50" s="33" t="s">
        <v>184</v>
      </c>
      <c r="BR50" s="33" t="s">
        <v>129</v>
      </c>
      <c r="BT50" s="33" t="s">
        <v>292</v>
      </c>
      <c r="BU50" s="33" t="s">
        <v>292</v>
      </c>
    </row>
    <row r="51" spans="1:73" s="33" customFormat="1" ht="16.5" customHeight="1" x14ac:dyDescent="0.25">
      <c r="A51" s="33">
        <v>50</v>
      </c>
      <c r="B51" s="34" t="s">
        <v>327</v>
      </c>
      <c r="C51" s="34">
        <v>14000455</v>
      </c>
      <c r="D51" s="33" t="s">
        <v>402</v>
      </c>
      <c r="E51" s="34"/>
      <c r="F51" s="46" t="s">
        <v>696</v>
      </c>
      <c r="G51" s="34" t="s">
        <v>344</v>
      </c>
      <c r="H51" s="34" t="s">
        <v>667</v>
      </c>
      <c r="I51" s="34" t="s">
        <v>370</v>
      </c>
      <c r="J51" s="34" t="str">
        <f>VLOOKUP(I51,Sheet1!$A$20:$B$30,2)</f>
        <v>Điện tử công nghiệp</v>
      </c>
      <c r="K51" s="34" t="s">
        <v>245</v>
      </c>
      <c r="L51" s="34" t="s">
        <v>1258</v>
      </c>
      <c r="M51" s="34" t="s">
        <v>561</v>
      </c>
      <c r="N51" s="34" t="s">
        <v>339</v>
      </c>
      <c r="O51" s="35" t="s">
        <v>697</v>
      </c>
      <c r="P51" s="42" t="s">
        <v>1259</v>
      </c>
      <c r="Q51" s="37" t="s">
        <v>145</v>
      </c>
      <c r="R51" s="34">
        <v>1996</v>
      </c>
      <c r="S51" s="34">
        <f t="shared" si="0"/>
        <v>22</v>
      </c>
      <c r="T51" s="34" t="str">
        <f>VLOOKUP(S51,'Nhóm tuổi'!$A$10:$B$16,2)</f>
        <v>Dưới 25 tuổi</v>
      </c>
      <c r="U51" s="37" t="s">
        <v>319</v>
      </c>
      <c r="V51" s="37" t="s">
        <v>187</v>
      </c>
      <c r="W51" s="37"/>
      <c r="X51" s="24"/>
      <c r="Y51" s="37"/>
      <c r="Z51" s="37" t="s">
        <v>265</v>
      </c>
      <c r="AA51" s="33" t="s">
        <v>151</v>
      </c>
      <c r="AR51" s="33" t="e">
        <f>VLOOKUP(AQ51,Sheet1!$F$21:$G$23,2)</f>
        <v>#N/A</v>
      </c>
      <c r="BC51" s="33" t="s">
        <v>166</v>
      </c>
      <c r="BD51" s="33" t="s">
        <v>275</v>
      </c>
      <c r="BE51" s="33" t="s">
        <v>172</v>
      </c>
      <c r="BJ51" s="26"/>
      <c r="BM51" s="33" t="s">
        <v>291</v>
      </c>
      <c r="BN51" s="33" t="s">
        <v>292</v>
      </c>
      <c r="BO51" s="33" t="s">
        <v>292</v>
      </c>
      <c r="BP51" s="33" t="s">
        <v>181</v>
      </c>
      <c r="BQ51" s="33" t="s">
        <v>182</v>
      </c>
      <c r="BR51" s="33" t="s">
        <v>184</v>
      </c>
      <c r="BT51" s="33" t="s">
        <v>292</v>
      </c>
      <c r="BU51" s="33" t="s">
        <v>292</v>
      </c>
    </row>
    <row r="52" spans="1:73" s="33" customFormat="1" ht="16.5" customHeight="1" x14ac:dyDescent="0.25">
      <c r="A52" s="33">
        <v>51</v>
      </c>
      <c r="B52" s="34" t="s">
        <v>327</v>
      </c>
      <c r="C52" s="34">
        <v>14000427</v>
      </c>
      <c r="D52" s="33" t="s">
        <v>612</v>
      </c>
      <c r="E52" s="34" t="s">
        <v>365</v>
      </c>
      <c r="F52" s="46" t="s">
        <v>548</v>
      </c>
      <c r="G52" s="34" t="s">
        <v>344</v>
      </c>
      <c r="H52" s="34" t="s">
        <v>667</v>
      </c>
      <c r="I52" s="34" t="s">
        <v>370</v>
      </c>
      <c r="J52" s="34" t="str">
        <f>VLOOKUP(I52,Sheet1!$A$20:$B$30,2)</f>
        <v>Điện tử công nghiệp</v>
      </c>
      <c r="K52" s="34" t="s">
        <v>245</v>
      </c>
      <c r="L52" s="34" t="s">
        <v>1262</v>
      </c>
      <c r="M52" s="34" t="s">
        <v>820</v>
      </c>
      <c r="N52" s="34" t="s">
        <v>339</v>
      </c>
      <c r="O52" s="35" t="s">
        <v>613</v>
      </c>
      <c r="P52" s="34"/>
      <c r="Q52" s="37" t="s">
        <v>145</v>
      </c>
      <c r="R52" s="34">
        <v>1996</v>
      </c>
      <c r="S52" s="34">
        <f t="shared" si="0"/>
        <v>22</v>
      </c>
      <c r="T52" s="34" t="str">
        <f>VLOOKUP(S52,'Nhóm tuổi'!$A$10:$B$16,2)</f>
        <v>Dưới 25 tuổi</v>
      </c>
      <c r="U52" s="37" t="s">
        <v>319</v>
      </c>
      <c r="V52" s="37" t="s">
        <v>187</v>
      </c>
      <c r="W52" s="37"/>
      <c r="X52" s="24"/>
      <c r="Y52" s="37"/>
      <c r="Z52" s="37" t="s">
        <v>265</v>
      </c>
      <c r="AA52" s="33" t="s">
        <v>147</v>
      </c>
      <c r="AC52" s="33" t="s">
        <v>255</v>
      </c>
      <c r="AD52" s="33" t="s">
        <v>614</v>
      </c>
      <c r="AI52" s="35"/>
      <c r="AK52" s="33">
        <v>48</v>
      </c>
      <c r="AL52" s="33" t="s">
        <v>258</v>
      </c>
      <c r="AM52" s="33" t="s">
        <v>220</v>
      </c>
      <c r="AO52" s="33" t="s">
        <v>261</v>
      </c>
      <c r="AP52" s="33" t="s">
        <v>261</v>
      </c>
      <c r="AQ52" s="33" t="s">
        <v>272</v>
      </c>
      <c r="AR52" s="33" t="str">
        <f>VLOOKUP(AQ52,Sheet1!$F$21:$G$23,2)</f>
        <v>1.Có liên quan</v>
      </c>
      <c r="AT52" s="33" t="s">
        <v>298</v>
      </c>
      <c r="AU52" s="33" t="s">
        <v>313</v>
      </c>
      <c r="AV52" s="33" t="s">
        <v>162</v>
      </c>
      <c r="AW52" s="33" t="s">
        <v>306</v>
      </c>
      <c r="AX52" s="33" t="s">
        <v>307</v>
      </c>
      <c r="AZ52" s="33" t="s">
        <v>163</v>
      </c>
      <c r="BJ52" s="26"/>
      <c r="BM52" s="33" t="s">
        <v>292</v>
      </c>
      <c r="BN52" s="33" t="s">
        <v>293</v>
      </c>
      <c r="BO52" s="33" t="s">
        <v>292</v>
      </c>
      <c r="BP52" s="33" t="s">
        <v>181</v>
      </c>
      <c r="BQ52" s="33" t="s">
        <v>184</v>
      </c>
      <c r="BR52" s="33" t="s">
        <v>129</v>
      </c>
      <c r="BT52" s="33" t="s">
        <v>292</v>
      </c>
      <c r="BU52" s="33" t="s">
        <v>292</v>
      </c>
    </row>
    <row r="53" spans="1:73" s="33" customFormat="1" ht="16.5" customHeight="1" x14ac:dyDescent="0.25">
      <c r="A53" s="33">
        <v>52</v>
      </c>
      <c r="B53" s="34" t="s">
        <v>327</v>
      </c>
      <c r="C53" s="34">
        <v>14000438</v>
      </c>
      <c r="D53" s="33" t="s">
        <v>364</v>
      </c>
      <c r="E53" s="34" t="s">
        <v>365</v>
      </c>
      <c r="F53" s="46" t="s">
        <v>366</v>
      </c>
      <c r="G53" s="34" t="s">
        <v>344</v>
      </c>
      <c r="H53" s="34" t="s">
        <v>667</v>
      </c>
      <c r="I53" s="34" t="s">
        <v>370</v>
      </c>
      <c r="J53" s="34" t="str">
        <f>VLOOKUP(I53,Sheet1!$A$20:$B$30,2)</f>
        <v>Điện tử công nghiệp</v>
      </c>
      <c r="K53" s="34" t="s">
        <v>245</v>
      </c>
      <c r="L53" s="34" t="s">
        <v>367</v>
      </c>
      <c r="M53" s="34" t="s">
        <v>368</v>
      </c>
      <c r="N53" s="34" t="s">
        <v>369</v>
      </c>
      <c r="O53" s="55" t="s">
        <v>1263</v>
      </c>
      <c r="P53" s="34"/>
      <c r="Q53" s="37" t="s">
        <v>145</v>
      </c>
      <c r="R53" s="34">
        <v>1995</v>
      </c>
      <c r="S53" s="34">
        <f t="shared" si="0"/>
        <v>23</v>
      </c>
      <c r="T53" s="34" t="str">
        <f>VLOOKUP(S53,'Nhóm tuổi'!$A$10:$B$16,2)</f>
        <v>Dưới 25 tuổi</v>
      </c>
      <c r="U53" s="37" t="s">
        <v>319</v>
      </c>
      <c r="V53" s="37" t="s">
        <v>187</v>
      </c>
      <c r="W53" s="37"/>
      <c r="X53" s="24"/>
      <c r="Y53" s="37"/>
      <c r="Z53" s="37" t="s">
        <v>265</v>
      </c>
      <c r="AA53" s="33" t="s">
        <v>147</v>
      </c>
      <c r="AC53" s="33" t="s">
        <v>249</v>
      </c>
      <c r="AE53" s="34" t="s">
        <v>336</v>
      </c>
      <c r="AF53" s="37" t="s">
        <v>337</v>
      </c>
      <c r="AG53" s="33" t="s">
        <v>338</v>
      </c>
      <c r="AH53" s="33" t="s">
        <v>339</v>
      </c>
      <c r="AI53" s="38" t="s">
        <v>450</v>
      </c>
      <c r="AJ53" s="39" t="s">
        <v>348</v>
      </c>
      <c r="AK53" s="33">
        <v>48</v>
      </c>
      <c r="AL53" s="33" t="s">
        <v>259</v>
      </c>
      <c r="AM53" s="33" t="s">
        <v>216</v>
      </c>
      <c r="AO53" s="33" t="s">
        <v>262</v>
      </c>
      <c r="AP53" s="33" t="s">
        <v>262</v>
      </c>
      <c r="AQ53" s="33" t="s">
        <v>272</v>
      </c>
      <c r="AR53" s="33" t="str">
        <f>VLOOKUP(AQ53,Sheet1!$F$21:$G$23,2)</f>
        <v>1.Có liên quan</v>
      </c>
      <c r="AT53" s="33" t="s">
        <v>299</v>
      </c>
      <c r="AU53" s="33" t="s">
        <v>315</v>
      </c>
      <c r="AV53" s="33" t="s">
        <v>162</v>
      </c>
      <c r="AW53" s="33" t="s">
        <v>303</v>
      </c>
      <c r="AX53" s="33" t="s">
        <v>308</v>
      </c>
      <c r="AZ53" s="33" t="s">
        <v>162</v>
      </c>
      <c r="BA53" s="33" t="s">
        <v>370</v>
      </c>
      <c r="BB53" s="33" t="s">
        <v>282</v>
      </c>
      <c r="BJ53" s="26"/>
      <c r="BM53" s="33" t="s">
        <v>292</v>
      </c>
      <c r="BN53" s="33" t="s">
        <v>292</v>
      </c>
      <c r="BO53" s="33" t="s">
        <v>291</v>
      </c>
      <c r="BQ53" s="33" t="s">
        <v>181</v>
      </c>
      <c r="BT53" s="33" t="s">
        <v>291</v>
      </c>
      <c r="BU53" s="33" t="s">
        <v>291</v>
      </c>
    </row>
    <row r="54" spans="1:73" s="33" customFormat="1" ht="16.5" customHeight="1" x14ac:dyDescent="0.25">
      <c r="A54" s="33">
        <v>53</v>
      </c>
      <c r="B54" s="34" t="s">
        <v>327</v>
      </c>
      <c r="C54" s="34">
        <v>14000450</v>
      </c>
      <c r="D54" s="33" t="s">
        <v>389</v>
      </c>
      <c r="E54" s="34" t="s">
        <v>390</v>
      </c>
      <c r="F54" s="46" t="s">
        <v>391</v>
      </c>
      <c r="G54" s="34" t="s">
        <v>344</v>
      </c>
      <c r="H54" s="34" t="s">
        <v>667</v>
      </c>
      <c r="I54" s="34" t="s">
        <v>370</v>
      </c>
      <c r="J54" s="34" t="str">
        <f>VLOOKUP(I54,Sheet1!$A$20:$B$30,2)</f>
        <v>Điện tử công nghiệp</v>
      </c>
      <c r="K54" s="34" t="s">
        <v>245</v>
      </c>
      <c r="L54" s="34" t="s">
        <v>1437</v>
      </c>
      <c r="M54" s="34" t="s">
        <v>381</v>
      </c>
      <c r="N54" s="34" t="s">
        <v>339</v>
      </c>
      <c r="O54" s="35" t="s">
        <v>441</v>
      </c>
      <c r="P54" s="34"/>
      <c r="Q54" s="37" t="s">
        <v>145</v>
      </c>
      <c r="R54" s="34">
        <v>1996</v>
      </c>
      <c r="S54" s="34">
        <f t="shared" si="0"/>
        <v>22</v>
      </c>
      <c r="T54" s="34" t="str">
        <f>VLOOKUP(S54,'Nhóm tuổi'!$A$10:$B$16,2)</f>
        <v>Dưới 25 tuổi</v>
      </c>
      <c r="U54" s="37" t="s">
        <v>319</v>
      </c>
      <c r="V54" s="37" t="s">
        <v>187</v>
      </c>
      <c r="W54" s="37"/>
      <c r="X54" s="24"/>
      <c r="Y54" s="37"/>
      <c r="Z54" s="37" t="s">
        <v>265</v>
      </c>
      <c r="AA54" s="33" t="s">
        <v>147</v>
      </c>
      <c r="AC54" s="33" t="s">
        <v>249</v>
      </c>
      <c r="AE54" s="34" t="s">
        <v>336</v>
      </c>
      <c r="AF54" s="37" t="s">
        <v>337</v>
      </c>
      <c r="AG54" s="33" t="s">
        <v>338</v>
      </c>
      <c r="AH54" s="33" t="s">
        <v>339</v>
      </c>
      <c r="AI54" s="38" t="s">
        <v>450</v>
      </c>
      <c r="AJ54" s="39" t="s">
        <v>348</v>
      </c>
      <c r="AK54" s="33">
        <v>48</v>
      </c>
      <c r="AL54" s="33" t="s">
        <v>259</v>
      </c>
      <c r="AM54" s="33" t="s">
        <v>216</v>
      </c>
      <c r="AO54" s="33" t="s">
        <v>261</v>
      </c>
      <c r="AP54" s="33" t="s">
        <v>261</v>
      </c>
      <c r="AQ54" s="33" t="s">
        <v>272</v>
      </c>
      <c r="AR54" s="33" t="str">
        <f>VLOOKUP(AQ54,Sheet1!$F$21:$G$23,2)</f>
        <v>1.Có liên quan</v>
      </c>
      <c r="AT54" s="33" t="s">
        <v>298</v>
      </c>
      <c r="AU54" s="33" t="s">
        <v>314</v>
      </c>
      <c r="AV54" s="33" t="s">
        <v>163</v>
      </c>
      <c r="AX54" s="33" t="s">
        <v>307</v>
      </c>
      <c r="AZ54" s="33" t="s">
        <v>163</v>
      </c>
      <c r="BJ54" s="26"/>
      <c r="BM54" s="33" t="s">
        <v>291</v>
      </c>
      <c r="BN54" s="33" t="s">
        <v>291</v>
      </c>
      <c r="BO54" s="33" t="s">
        <v>291</v>
      </c>
      <c r="BP54" s="33" t="s">
        <v>181</v>
      </c>
      <c r="BQ54" s="33" t="s">
        <v>182</v>
      </c>
      <c r="BR54" s="33" t="s">
        <v>184</v>
      </c>
      <c r="BT54" s="33" t="s">
        <v>291</v>
      </c>
      <c r="BU54" s="33" t="s">
        <v>291</v>
      </c>
    </row>
    <row r="55" spans="1:73" s="33" customFormat="1" ht="16.5" customHeight="1" x14ac:dyDescent="0.25">
      <c r="A55" s="33">
        <v>54</v>
      </c>
      <c r="B55" s="34" t="s">
        <v>327</v>
      </c>
      <c r="C55" s="34">
        <v>14001067</v>
      </c>
      <c r="D55" s="33" t="s">
        <v>328</v>
      </c>
      <c r="E55" s="34" t="s">
        <v>773</v>
      </c>
      <c r="F55" s="46" t="s">
        <v>774</v>
      </c>
      <c r="G55" s="34" t="s">
        <v>344</v>
      </c>
      <c r="H55" s="34" t="s">
        <v>667</v>
      </c>
      <c r="I55" s="34" t="s">
        <v>370</v>
      </c>
      <c r="J55" s="34" t="str">
        <f>VLOOKUP(I55,Sheet1!$A$20:$B$30,2)</f>
        <v>Điện tử công nghiệp</v>
      </c>
      <c r="K55" s="34" t="s">
        <v>245</v>
      </c>
      <c r="L55" s="34" t="s">
        <v>1260</v>
      </c>
      <c r="M55" s="34" t="s">
        <v>400</v>
      </c>
      <c r="N55" s="34" t="s">
        <v>339</v>
      </c>
      <c r="O55" s="35" t="s">
        <v>766</v>
      </c>
      <c r="P55" s="42" t="s">
        <v>1261</v>
      </c>
      <c r="Q55" s="37" t="s">
        <v>145</v>
      </c>
      <c r="R55" s="34">
        <v>1994</v>
      </c>
      <c r="S55" s="34">
        <f t="shared" si="0"/>
        <v>24</v>
      </c>
      <c r="T55" s="34" t="str">
        <f>VLOOKUP(S55,'Nhóm tuổi'!$A$10:$B$16,2)</f>
        <v>Dưới 25 tuổi</v>
      </c>
      <c r="U55" s="37" t="s">
        <v>319</v>
      </c>
      <c r="V55" s="37" t="s">
        <v>187</v>
      </c>
      <c r="W55" s="37"/>
      <c r="X55" s="24"/>
      <c r="Y55" s="37"/>
      <c r="Z55" s="37" t="s">
        <v>265</v>
      </c>
      <c r="AA55" s="33" t="s">
        <v>147</v>
      </c>
      <c r="AC55" s="33" t="s">
        <v>255</v>
      </c>
      <c r="AD55" s="33" t="s">
        <v>775</v>
      </c>
      <c r="AE55" s="33" t="s">
        <v>776</v>
      </c>
      <c r="AF55" s="33" t="s">
        <v>777</v>
      </c>
      <c r="AG55" s="33" t="s">
        <v>561</v>
      </c>
      <c r="AH55" s="33" t="s">
        <v>339</v>
      </c>
      <c r="AI55" s="38" t="s">
        <v>778</v>
      </c>
      <c r="AK55" s="33">
        <v>48</v>
      </c>
      <c r="AL55" s="33" t="s">
        <v>259</v>
      </c>
      <c r="AM55" s="33" t="s">
        <v>219</v>
      </c>
      <c r="AO55" s="33" t="s">
        <v>261</v>
      </c>
      <c r="AP55" s="33" t="s">
        <v>261</v>
      </c>
      <c r="AQ55" s="33" t="s">
        <v>272</v>
      </c>
      <c r="AR55" s="33" t="str">
        <f>VLOOKUP(AQ55,Sheet1!$F$21:$G$23,2)</f>
        <v>1.Có liên quan</v>
      </c>
      <c r="AT55" s="33" t="s">
        <v>300</v>
      </c>
      <c r="AU55" s="33" t="s">
        <v>314</v>
      </c>
      <c r="AV55" s="33" t="s">
        <v>163</v>
      </c>
      <c r="AX55" s="33" t="s">
        <v>308</v>
      </c>
      <c r="AZ55" s="33" t="s">
        <v>163</v>
      </c>
      <c r="BJ55" s="26"/>
      <c r="BM55" s="33" t="s">
        <v>292</v>
      </c>
      <c r="BN55" s="33" t="s">
        <v>292</v>
      </c>
      <c r="BO55" s="33" t="s">
        <v>292</v>
      </c>
      <c r="BP55" s="33" t="s">
        <v>181</v>
      </c>
      <c r="BQ55" s="33" t="s">
        <v>182</v>
      </c>
      <c r="BR55" s="33" t="s">
        <v>184</v>
      </c>
      <c r="BT55" s="33" t="s">
        <v>292</v>
      </c>
      <c r="BU55" s="33" t="s">
        <v>292</v>
      </c>
    </row>
    <row r="56" spans="1:73" s="33" customFormat="1" ht="16.5" customHeight="1" x14ac:dyDescent="0.25">
      <c r="A56" s="33">
        <v>55</v>
      </c>
      <c r="B56" s="34" t="s">
        <v>327</v>
      </c>
      <c r="C56" s="34">
        <v>14001116</v>
      </c>
      <c r="D56" s="33" t="s">
        <v>392</v>
      </c>
      <c r="E56" s="34" t="s">
        <v>656</v>
      </c>
      <c r="F56" s="46" t="s">
        <v>657</v>
      </c>
      <c r="G56" s="34" t="s">
        <v>852</v>
      </c>
      <c r="H56" s="34" t="s">
        <v>668</v>
      </c>
      <c r="I56" s="34" t="s">
        <v>658</v>
      </c>
      <c r="J56" s="34" t="str">
        <f>VLOOKUP(I56,Sheet1!$A$20:$B$30,2)</f>
        <v>Công nghệ May</v>
      </c>
      <c r="K56" s="34" t="s">
        <v>245</v>
      </c>
      <c r="L56" s="34" t="s">
        <v>1278</v>
      </c>
      <c r="M56" s="34" t="s">
        <v>400</v>
      </c>
      <c r="N56" s="34" t="s">
        <v>339</v>
      </c>
      <c r="O56" s="35" t="s">
        <v>660</v>
      </c>
      <c r="P56" s="36" t="s">
        <v>661</v>
      </c>
      <c r="Q56" s="37" t="s">
        <v>146</v>
      </c>
      <c r="R56" s="34">
        <v>1996</v>
      </c>
      <c r="S56" s="34">
        <f t="shared" si="0"/>
        <v>22</v>
      </c>
      <c r="T56" s="34" t="str">
        <f>VLOOKUP(S56,'Nhóm tuổi'!$A$10:$B$16,2)</f>
        <v>Dưới 25 tuổi</v>
      </c>
      <c r="U56" s="37" t="s">
        <v>319</v>
      </c>
      <c r="V56" s="37" t="s">
        <v>187</v>
      </c>
      <c r="W56" s="37"/>
      <c r="X56" s="24"/>
      <c r="Y56" s="37"/>
      <c r="Z56" s="37" t="s">
        <v>267</v>
      </c>
      <c r="AA56" s="33" t="s">
        <v>147</v>
      </c>
      <c r="AC56" s="33" t="s">
        <v>250</v>
      </c>
      <c r="AE56" s="33" t="s">
        <v>662</v>
      </c>
      <c r="AF56" s="33" t="s">
        <v>663</v>
      </c>
      <c r="AG56" s="33" t="s">
        <v>664</v>
      </c>
      <c r="AH56" s="33" t="s">
        <v>339</v>
      </c>
      <c r="AI56" s="60" t="s">
        <v>1280</v>
      </c>
      <c r="AJ56" s="51" t="s">
        <v>1279</v>
      </c>
      <c r="AK56" s="33">
        <v>44</v>
      </c>
      <c r="AL56" s="33" t="s">
        <v>257</v>
      </c>
      <c r="AM56" s="33" t="s">
        <v>220</v>
      </c>
      <c r="AO56" s="33" t="s">
        <v>262</v>
      </c>
      <c r="AP56" s="33" t="s">
        <v>262</v>
      </c>
      <c r="AQ56" s="33" t="s">
        <v>271</v>
      </c>
      <c r="AR56" s="33" t="str">
        <f>VLOOKUP(AQ56,Sheet1!$F$21:$G$23,2)</f>
        <v>2.Liên quan</v>
      </c>
      <c r="AT56" s="33" t="s">
        <v>298</v>
      </c>
      <c r="AU56" s="33" t="s">
        <v>316</v>
      </c>
      <c r="AV56" s="33" t="s">
        <v>163</v>
      </c>
      <c r="AX56" s="33" t="s">
        <v>308</v>
      </c>
      <c r="AZ56" s="33" t="s">
        <v>163</v>
      </c>
      <c r="BJ56" s="26"/>
      <c r="BM56" s="33" t="s">
        <v>292</v>
      </c>
      <c r="BN56" s="33" t="s">
        <v>293</v>
      </c>
      <c r="BO56" s="33" t="s">
        <v>292</v>
      </c>
      <c r="BP56" s="33" t="s">
        <v>181</v>
      </c>
      <c r="BQ56" s="33" t="s">
        <v>182</v>
      </c>
      <c r="BR56" s="33" t="s">
        <v>185</v>
      </c>
      <c r="BT56" s="33" t="s">
        <v>293</v>
      </c>
      <c r="BU56" s="33" t="s">
        <v>293</v>
      </c>
    </row>
    <row r="57" spans="1:73" s="33" customFormat="1" ht="16.5" customHeight="1" x14ac:dyDescent="0.25">
      <c r="A57" s="33">
        <v>56</v>
      </c>
      <c r="B57" s="34" t="s">
        <v>327</v>
      </c>
      <c r="C57" s="34">
        <v>14001099</v>
      </c>
      <c r="D57" s="33" t="s">
        <v>741</v>
      </c>
      <c r="E57" s="34" t="s">
        <v>469</v>
      </c>
      <c r="F57" s="46" t="s">
        <v>851</v>
      </c>
      <c r="G57" s="34" t="s">
        <v>852</v>
      </c>
      <c r="H57" s="34" t="s">
        <v>668</v>
      </c>
      <c r="I57" s="34" t="s">
        <v>658</v>
      </c>
      <c r="J57" s="34" t="str">
        <f>VLOOKUP(I57,Sheet1!$A$20:$B$30,2)</f>
        <v>Công nghệ May</v>
      </c>
      <c r="K57" s="34" t="s">
        <v>245</v>
      </c>
      <c r="L57" s="34" t="s">
        <v>1435</v>
      </c>
      <c r="M57" s="34" t="s">
        <v>1436</v>
      </c>
      <c r="N57" s="34" t="s">
        <v>721</v>
      </c>
      <c r="O57" s="35" t="s">
        <v>853</v>
      </c>
      <c r="P57" s="42" t="s">
        <v>1289</v>
      </c>
      <c r="Q57" s="37" t="s">
        <v>146</v>
      </c>
      <c r="R57" s="34">
        <v>1996</v>
      </c>
      <c r="S57" s="34">
        <f t="shared" si="0"/>
        <v>22</v>
      </c>
      <c r="T57" s="34" t="str">
        <f>VLOOKUP(S57,'Nhóm tuổi'!$A$10:$B$16,2)</f>
        <v>Dưới 25 tuổi</v>
      </c>
      <c r="U57" s="37" t="s">
        <v>319</v>
      </c>
      <c r="V57" s="37" t="s">
        <v>187</v>
      </c>
      <c r="W57" s="37"/>
      <c r="X57" s="24"/>
      <c r="Y57" s="37"/>
      <c r="Z57" s="37" t="s">
        <v>265</v>
      </c>
      <c r="AA57" s="33" t="s">
        <v>147</v>
      </c>
      <c r="AC57" s="33" t="s">
        <v>255</v>
      </c>
      <c r="AD57" s="33" t="s">
        <v>1290</v>
      </c>
      <c r="AE57" s="33" t="s">
        <v>854</v>
      </c>
      <c r="AF57" s="33" t="s">
        <v>855</v>
      </c>
      <c r="AG57" s="33" t="s">
        <v>856</v>
      </c>
      <c r="AH57" s="33" t="s">
        <v>857</v>
      </c>
      <c r="AI57" s="38" t="s">
        <v>858</v>
      </c>
      <c r="AJ57" s="43" t="s">
        <v>1291</v>
      </c>
      <c r="AK57" s="33">
        <v>48</v>
      </c>
      <c r="AL57" s="33" t="s">
        <v>258</v>
      </c>
      <c r="AM57" s="33" t="s">
        <v>219</v>
      </c>
      <c r="AO57" s="33" t="s">
        <v>262</v>
      </c>
      <c r="AP57" s="33" t="s">
        <v>262</v>
      </c>
      <c r="AQ57" s="33" t="s">
        <v>270</v>
      </c>
      <c r="AR57" s="33" t="str">
        <f>VLOOKUP(AQ57,Sheet1!$F$21:$G$23,2)</f>
        <v>3.Không liên quan</v>
      </c>
      <c r="AT57" s="33" t="s">
        <v>298</v>
      </c>
      <c r="AU57" s="33" t="s">
        <v>316</v>
      </c>
      <c r="AV57" s="33" t="s">
        <v>163</v>
      </c>
      <c r="AX57" s="33" t="s">
        <v>308</v>
      </c>
      <c r="AZ57" s="33" t="s">
        <v>163</v>
      </c>
      <c r="BJ57" s="26"/>
      <c r="BM57" s="33" t="s">
        <v>292</v>
      </c>
      <c r="BN57" s="33" t="s">
        <v>292</v>
      </c>
      <c r="BO57" s="33" t="s">
        <v>292</v>
      </c>
      <c r="BP57" s="33" t="s">
        <v>181</v>
      </c>
      <c r="BQ57" s="33" t="s">
        <v>182</v>
      </c>
      <c r="BR57" s="33" t="s">
        <v>185</v>
      </c>
      <c r="BT57" s="33" t="s">
        <v>292</v>
      </c>
      <c r="BU57" s="33" t="s">
        <v>292</v>
      </c>
    </row>
    <row r="58" spans="1:73" s="33" customFormat="1" ht="16.5" customHeight="1" x14ac:dyDescent="0.25">
      <c r="A58" s="33">
        <v>57</v>
      </c>
      <c r="B58" s="34" t="s">
        <v>327</v>
      </c>
      <c r="C58" s="24">
        <v>14001116</v>
      </c>
      <c r="D58" s="26" t="s">
        <v>461</v>
      </c>
      <c r="E58" s="24" t="s">
        <v>876</v>
      </c>
      <c r="F58" s="47" t="s">
        <v>657</v>
      </c>
      <c r="G58" s="34" t="s">
        <v>852</v>
      </c>
      <c r="H58" s="34" t="s">
        <v>668</v>
      </c>
      <c r="I58" s="34" t="s">
        <v>658</v>
      </c>
      <c r="J58" s="34" t="str">
        <f>VLOOKUP(I58,Sheet1!$A$20:$B$30,2)</f>
        <v>Công nghệ May</v>
      </c>
      <c r="K58" s="34" t="s">
        <v>245</v>
      </c>
      <c r="L58" s="24" t="s">
        <v>1434</v>
      </c>
      <c r="M58" s="24" t="s">
        <v>406</v>
      </c>
      <c r="N58" s="34" t="s">
        <v>339</v>
      </c>
      <c r="O58" s="44" t="s">
        <v>877</v>
      </c>
      <c r="P58" s="42" t="s">
        <v>878</v>
      </c>
      <c r="Q58" s="37" t="s">
        <v>146</v>
      </c>
      <c r="R58" s="24">
        <v>1996</v>
      </c>
      <c r="S58" s="34">
        <f t="shared" si="0"/>
        <v>22</v>
      </c>
      <c r="T58" s="34" t="str">
        <f>VLOOKUP(S58,'Nhóm tuổi'!$A$10:$B$16,2)</f>
        <v>Dưới 25 tuổi</v>
      </c>
      <c r="U58" s="23" t="s">
        <v>319</v>
      </c>
      <c r="V58" s="23" t="s">
        <v>187</v>
      </c>
      <c r="W58" s="23"/>
      <c r="X58" s="24"/>
      <c r="Y58" s="23"/>
      <c r="Z58" s="23" t="s">
        <v>265</v>
      </c>
      <c r="AA58" s="26" t="s">
        <v>148</v>
      </c>
      <c r="AB58" s="26" t="s">
        <v>879</v>
      </c>
      <c r="AC58" s="33" t="s">
        <v>255</v>
      </c>
      <c r="AD58" s="26" t="s">
        <v>880</v>
      </c>
      <c r="AE58" s="26"/>
      <c r="AF58" s="26" t="s">
        <v>881</v>
      </c>
      <c r="AG58" s="26" t="s">
        <v>406</v>
      </c>
      <c r="AH58" s="26" t="s">
        <v>339</v>
      </c>
      <c r="AI58" s="45" t="s">
        <v>877</v>
      </c>
      <c r="AJ58" s="26" t="s">
        <v>1288</v>
      </c>
      <c r="AK58" s="26">
        <v>48</v>
      </c>
      <c r="AL58" s="26" t="s">
        <v>257</v>
      </c>
      <c r="AM58" s="26" t="s">
        <v>219</v>
      </c>
      <c r="AN58" s="26"/>
      <c r="AO58" s="33" t="s">
        <v>261</v>
      </c>
      <c r="AP58" s="33" t="s">
        <v>261</v>
      </c>
      <c r="AQ58" s="33" t="s">
        <v>272</v>
      </c>
      <c r="AR58" s="33" t="str">
        <f>VLOOKUP(AQ58,Sheet1!$F$21:$G$23,2)</f>
        <v>1.Có liên quan</v>
      </c>
      <c r="AS58" s="26"/>
      <c r="AT58" s="26" t="s">
        <v>299</v>
      </c>
      <c r="AU58" s="26" t="s">
        <v>313</v>
      </c>
      <c r="AV58" s="26" t="s">
        <v>163</v>
      </c>
      <c r="AW58" s="26"/>
      <c r="AX58" s="26" t="s">
        <v>308</v>
      </c>
      <c r="AY58" s="26"/>
      <c r="AZ58" s="33" t="s">
        <v>163</v>
      </c>
      <c r="BA58" s="26"/>
      <c r="BB58" s="26"/>
      <c r="BD58" s="26"/>
      <c r="BE58" s="26"/>
      <c r="BF58" s="26"/>
      <c r="BG58" s="26"/>
      <c r="BH58" s="26"/>
      <c r="BJ58" s="26"/>
      <c r="BK58" s="26"/>
      <c r="BL58" s="26"/>
      <c r="BM58" s="26" t="s">
        <v>291</v>
      </c>
      <c r="BN58" s="26" t="s">
        <v>291</v>
      </c>
      <c r="BO58" s="33" t="s">
        <v>291</v>
      </c>
      <c r="BP58" s="26" t="s">
        <v>181</v>
      </c>
      <c r="BQ58" s="26" t="s">
        <v>182</v>
      </c>
      <c r="BR58" s="26" t="s">
        <v>184</v>
      </c>
      <c r="BS58" s="26"/>
      <c r="BT58" s="26" t="s">
        <v>292</v>
      </c>
      <c r="BU58" s="26" t="s">
        <v>292</v>
      </c>
    </row>
    <row r="59" spans="1:73" s="33" customFormat="1" ht="16.5" customHeight="1" x14ac:dyDescent="0.25">
      <c r="A59" s="33">
        <v>58</v>
      </c>
      <c r="B59" s="34" t="s">
        <v>327</v>
      </c>
      <c r="C59" s="24">
        <v>14001105</v>
      </c>
      <c r="D59" s="26" t="s">
        <v>402</v>
      </c>
      <c r="E59" s="24" t="s">
        <v>882</v>
      </c>
      <c r="F59" s="47" t="s">
        <v>890</v>
      </c>
      <c r="G59" s="34" t="s">
        <v>852</v>
      </c>
      <c r="H59" s="34" t="s">
        <v>668</v>
      </c>
      <c r="I59" s="34" t="s">
        <v>658</v>
      </c>
      <c r="J59" s="34" t="str">
        <f>VLOOKUP(I59,Sheet1!$A$20:$B$30,2)</f>
        <v>Công nghệ May</v>
      </c>
      <c r="K59" s="24" t="s">
        <v>245</v>
      </c>
      <c r="L59" s="24" t="s">
        <v>1286</v>
      </c>
      <c r="M59" s="24" t="s">
        <v>1285</v>
      </c>
      <c r="N59" s="24" t="s">
        <v>826</v>
      </c>
      <c r="O59" s="44" t="s">
        <v>883</v>
      </c>
      <c r="P59" s="42" t="s">
        <v>1287</v>
      </c>
      <c r="Q59" s="37" t="s">
        <v>146</v>
      </c>
      <c r="R59" s="24">
        <v>1996</v>
      </c>
      <c r="S59" s="34">
        <f t="shared" si="0"/>
        <v>22</v>
      </c>
      <c r="T59" s="34" t="str">
        <f>VLOOKUP(S59,'Nhóm tuổi'!$A$10:$B$16,2)</f>
        <v>Dưới 25 tuổi</v>
      </c>
      <c r="U59" s="23" t="s">
        <v>319</v>
      </c>
      <c r="V59" s="23" t="s">
        <v>187</v>
      </c>
      <c r="W59" s="23"/>
      <c r="X59" s="24"/>
      <c r="Y59" s="23"/>
      <c r="Z59" s="23" t="s">
        <v>265</v>
      </c>
      <c r="AA59" s="26" t="s">
        <v>147</v>
      </c>
      <c r="AB59" s="26"/>
      <c r="AC59" s="33" t="s">
        <v>250</v>
      </c>
      <c r="AD59" s="26"/>
      <c r="AE59" s="26" t="s">
        <v>884</v>
      </c>
      <c r="AF59" s="26" t="s">
        <v>885</v>
      </c>
      <c r="AG59" s="26" t="s">
        <v>886</v>
      </c>
      <c r="AH59" s="26" t="s">
        <v>762</v>
      </c>
      <c r="AI59" s="26"/>
      <c r="AJ59" s="26"/>
      <c r="AK59" s="26">
        <v>48</v>
      </c>
      <c r="AL59" s="26" t="s">
        <v>259</v>
      </c>
      <c r="AM59" s="26" t="s">
        <v>218</v>
      </c>
      <c r="AN59" s="26"/>
      <c r="AO59" s="33" t="s">
        <v>261</v>
      </c>
      <c r="AP59" s="33" t="s">
        <v>261</v>
      </c>
      <c r="AQ59" s="33" t="s">
        <v>271</v>
      </c>
      <c r="AR59" s="33" t="str">
        <f>VLOOKUP(AQ59,Sheet1!$F$21:$G$23,2)</f>
        <v>2.Liên quan</v>
      </c>
      <c r="AS59" s="26"/>
      <c r="AT59" s="26" t="s">
        <v>299</v>
      </c>
      <c r="AU59" s="26" t="s">
        <v>316</v>
      </c>
      <c r="AV59" s="26" t="s">
        <v>162</v>
      </c>
      <c r="AW59" s="33" t="s">
        <v>303</v>
      </c>
      <c r="AX59" s="26" t="s">
        <v>308</v>
      </c>
      <c r="AY59" s="26"/>
      <c r="AZ59" s="33" t="s">
        <v>163</v>
      </c>
      <c r="BA59" s="26"/>
      <c r="BB59" s="26"/>
      <c r="BD59" s="26"/>
      <c r="BE59" s="26"/>
      <c r="BF59" s="26"/>
      <c r="BG59" s="26"/>
      <c r="BH59" s="26"/>
      <c r="BJ59" s="26"/>
      <c r="BK59" s="26"/>
      <c r="BL59" s="26"/>
      <c r="BM59" s="26" t="s">
        <v>292</v>
      </c>
      <c r="BN59" s="26" t="s">
        <v>292</v>
      </c>
      <c r="BO59" s="33" t="s">
        <v>293</v>
      </c>
      <c r="BP59" s="26" t="s">
        <v>184</v>
      </c>
      <c r="BQ59" s="26" t="s">
        <v>182</v>
      </c>
      <c r="BR59" s="26" t="s">
        <v>143</v>
      </c>
      <c r="BS59" s="26" t="s">
        <v>887</v>
      </c>
      <c r="BT59" s="26" t="s">
        <v>293</v>
      </c>
      <c r="BU59" s="26" t="s">
        <v>293</v>
      </c>
    </row>
    <row r="60" spans="1:73" s="33" customFormat="1" ht="16.5" customHeight="1" x14ac:dyDescent="0.25">
      <c r="A60" s="33">
        <v>59</v>
      </c>
      <c r="B60" s="34" t="s">
        <v>327</v>
      </c>
      <c r="C60" s="24">
        <v>14001106</v>
      </c>
      <c r="D60" s="26" t="s">
        <v>591</v>
      </c>
      <c r="E60" s="24" t="s">
        <v>888</v>
      </c>
      <c r="F60" s="47" t="s">
        <v>889</v>
      </c>
      <c r="G60" s="34" t="s">
        <v>852</v>
      </c>
      <c r="H60" s="34" t="s">
        <v>668</v>
      </c>
      <c r="I60" s="34" t="s">
        <v>658</v>
      </c>
      <c r="J60" s="34" t="str">
        <f>VLOOKUP(I60,Sheet1!$A$20:$B$30,2)</f>
        <v>Công nghệ May</v>
      </c>
      <c r="K60" s="24" t="s">
        <v>245</v>
      </c>
      <c r="L60" s="24" t="s">
        <v>1283</v>
      </c>
      <c r="M60" s="24" t="s">
        <v>416</v>
      </c>
      <c r="N60" s="34" t="s">
        <v>339</v>
      </c>
      <c r="O60" s="44" t="s">
        <v>891</v>
      </c>
      <c r="P60" s="42" t="s">
        <v>1284</v>
      </c>
      <c r="Q60" s="37" t="s">
        <v>146</v>
      </c>
      <c r="R60" s="24">
        <v>1996</v>
      </c>
      <c r="S60" s="34">
        <f t="shared" si="0"/>
        <v>22</v>
      </c>
      <c r="T60" s="34" t="str">
        <f>VLOOKUP(S60,'Nhóm tuổi'!$A$10:$B$16,2)</f>
        <v>Dưới 25 tuổi</v>
      </c>
      <c r="U60" s="23" t="s">
        <v>319</v>
      </c>
      <c r="V60" s="23" t="s">
        <v>187</v>
      </c>
      <c r="W60" s="23"/>
      <c r="X60" s="24"/>
      <c r="Y60" s="23"/>
      <c r="Z60" s="23" t="s">
        <v>267</v>
      </c>
      <c r="AA60" s="26" t="s">
        <v>147</v>
      </c>
      <c r="AB60" s="26"/>
      <c r="AC60" s="33" t="s">
        <v>255</v>
      </c>
      <c r="AD60" s="26" t="s">
        <v>892</v>
      </c>
      <c r="AE60" s="26" t="s">
        <v>893</v>
      </c>
      <c r="AF60" s="26" t="s">
        <v>894</v>
      </c>
      <c r="AG60" s="26" t="s">
        <v>416</v>
      </c>
      <c r="AH60" s="26" t="s">
        <v>339</v>
      </c>
      <c r="AI60" s="26"/>
      <c r="AJ60" s="26"/>
      <c r="AK60" s="26">
        <v>48</v>
      </c>
      <c r="AL60" s="26" t="s">
        <v>257</v>
      </c>
      <c r="AM60" s="26" t="s">
        <v>218</v>
      </c>
      <c r="AN60" s="26"/>
      <c r="AO60" s="33" t="s">
        <v>261</v>
      </c>
      <c r="AP60" s="33" t="s">
        <v>262</v>
      </c>
      <c r="AQ60" s="33" t="s">
        <v>271</v>
      </c>
      <c r="AR60" s="33" t="str">
        <f>VLOOKUP(AQ60,Sheet1!$F$21:$G$23,2)</f>
        <v>2.Liên quan</v>
      </c>
      <c r="AS60" s="26"/>
      <c r="AT60" s="26" t="s">
        <v>299</v>
      </c>
      <c r="AU60" s="26" t="s">
        <v>314</v>
      </c>
      <c r="AV60" s="26" t="s">
        <v>162</v>
      </c>
      <c r="AW60" s="33" t="s">
        <v>306</v>
      </c>
      <c r="AX60" s="26" t="s">
        <v>308</v>
      </c>
      <c r="AY60" s="26"/>
      <c r="AZ60" s="33" t="s">
        <v>162</v>
      </c>
      <c r="BA60" s="26" t="s">
        <v>895</v>
      </c>
      <c r="BB60" s="33" t="s">
        <v>282</v>
      </c>
      <c r="BD60" s="26"/>
      <c r="BE60" s="26"/>
      <c r="BF60" s="26"/>
      <c r="BG60" s="26"/>
      <c r="BH60" s="26"/>
      <c r="BJ60" s="26"/>
      <c r="BK60" s="26"/>
      <c r="BL60" s="26"/>
      <c r="BM60" s="26" t="s">
        <v>293</v>
      </c>
      <c r="BN60" s="26" t="s">
        <v>294</v>
      </c>
      <c r="BO60" s="33" t="s">
        <v>292</v>
      </c>
      <c r="BP60" s="26" t="s">
        <v>182</v>
      </c>
      <c r="BQ60" s="26" t="s">
        <v>183</v>
      </c>
      <c r="BR60" s="26" t="s">
        <v>184</v>
      </c>
      <c r="BS60" s="26"/>
      <c r="BT60" s="26" t="s">
        <v>293</v>
      </c>
      <c r="BU60" s="26" t="s">
        <v>292</v>
      </c>
    </row>
    <row r="61" spans="1:73" s="33" customFormat="1" ht="16.5" customHeight="1" x14ac:dyDescent="0.25">
      <c r="A61" s="33">
        <v>60</v>
      </c>
      <c r="B61" s="34" t="s">
        <v>327</v>
      </c>
      <c r="C61" s="24" t="s">
        <v>896</v>
      </c>
      <c r="D61" s="26" t="s">
        <v>402</v>
      </c>
      <c r="E61" s="24" t="s">
        <v>897</v>
      </c>
      <c r="F61" s="47" t="s">
        <v>898</v>
      </c>
      <c r="G61" s="24" t="s">
        <v>852</v>
      </c>
      <c r="H61" s="34" t="s">
        <v>668</v>
      </c>
      <c r="I61" s="34" t="s">
        <v>658</v>
      </c>
      <c r="J61" s="34" t="str">
        <f>VLOOKUP(I61,Sheet1!$A$20:$B$30,2)</f>
        <v>Công nghệ May</v>
      </c>
      <c r="K61" s="24" t="s">
        <v>245</v>
      </c>
      <c r="L61" s="24" t="s">
        <v>1433</v>
      </c>
      <c r="M61" s="24" t="s">
        <v>381</v>
      </c>
      <c r="N61" s="34" t="s">
        <v>339</v>
      </c>
      <c r="O61" s="44" t="s">
        <v>899</v>
      </c>
      <c r="P61" s="42" t="s">
        <v>1281</v>
      </c>
      <c r="Q61" s="37" t="s">
        <v>146</v>
      </c>
      <c r="R61" s="24">
        <v>1994</v>
      </c>
      <c r="S61" s="34">
        <f t="shared" si="0"/>
        <v>24</v>
      </c>
      <c r="T61" s="34" t="str">
        <f>VLOOKUP(S61,'Nhóm tuổi'!$A$10:$B$16,2)</f>
        <v>Dưới 25 tuổi</v>
      </c>
      <c r="U61" s="23" t="s">
        <v>319</v>
      </c>
      <c r="V61" s="23" t="s">
        <v>187</v>
      </c>
      <c r="W61" s="23"/>
      <c r="X61" s="24"/>
      <c r="Y61" s="23"/>
      <c r="Z61" s="23" t="s">
        <v>265</v>
      </c>
      <c r="AA61" s="26" t="s">
        <v>150</v>
      </c>
      <c r="AB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33" t="e">
        <f>VLOOKUP(AQ61,Sheet1!$F$21:$G$23,2)</f>
        <v>#N/A</v>
      </c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D61" s="26"/>
      <c r="BE61" s="26"/>
      <c r="BF61" s="26"/>
      <c r="BG61" s="26"/>
      <c r="BH61" s="26"/>
      <c r="BI61" s="33" t="s">
        <v>176</v>
      </c>
      <c r="BJ61" s="26" t="s">
        <v>1282</v>
      </c>
      <c r="BK61" s="33" t="s">
        <v>1253</v>
      </c>
      <c r="BL61" s="33" t="s">
        <v>285</v>
      </c>
      <c r="BM61" s="26" t="s">
        <v>292</v>
      </c>
      <c r="BN61" s="26" t="s">
        <v>292</v>
      </c>
      <c r="BO61" s="33" t="s">
        <v>292</v>
      </c>
      <c r="BP61" s="26" t="s">
        <v>181</v>
      </c>
      <c r="BQ61" s="26" t="s">
        <v>182</v>
      </c>
      <c r="BR61" s="26" t="s">
        <v>184</v>
      </c>
      <c r="BS61" s="26"/>
      <c r="BT61" s="26" t="s">
        <v>293</v>
      </c>
      <c r="BU61" s="26" t="s">
        <v>292</v>
      </c>
    </row>
    <row r="62" spans="1:73" s="33" customFormat="1" ht="16.5" customHeight="1" x14ac:dyDescent="0.25">
      <c r="A62" s="33">
        <v>61</v>
      </c>
      <c r="B62" s="34" t="s">
        <v>327</v>
      </c>
      <c r="C62" s="24">
        <v>14001109</v>
      </c>
      <c r="D62" s="26" t="s">
        <v>402</v>
      </c>
      <c r="E62" s="24" t="s">
        <v>965</v>
      </c>
      <c r="F62" s="47" t="s">
        <v>633</v>
      </c>
      <c r="G62" s="24" t="s">
        <v>852</v>
      </c>
      <c r="H62" s="34" t="s">
        <v>668</v>
      </c>
      <c r="I62" s="34" t="s">
        <v>658</v>
      </c>
      <c r="J62" s="34" t="str">
        <f>VLOOKUP(I62,Sheet1!$A$20:$B$30,2)</f>
        <v>Công nghệ May</v>
      </c>
      <c r="K62" s="24" t="s">
        <v>245</v>
      </c>
      <c r="L62" s="24" t="s">
        <v>966</v>
      </c>
      <c r="M62" s="24" t="s">
        <v>967</v>
      </c>
      <c r="N62" s="24" t="s">
        <v>968</v>
      </c>
      <c r="O62" s="44" t="s">
        <v>969</v>
      </c>
      <c r="P62" s="42" t="s">
        <v>970</v>
      </c>
      <c r="Q62" s="37" t="s">
        <v>146</v>
      </c>
      <c r="R62" s="24">
        <v>1996</v>
      </c>
      <c r="S62" s="34">
        <f t="shared" si="0"/>
        <v>22</v>
      </c>
      <c r="T62" s="34" t="str">
        <f>VLOOKUP(S62,'Nhóm tuổi'!$A$10:$B$16,2)</f>
        <v>Dưới 25 tuổi</v>
      </c>
      <c r="U62" s="23" t="s">
        <v>319</v>
      </c>
      <c r="V62" s="23" t="s">
        <v>187</v>
      </c>
      <c r="W62" s="23"/>
      <c r="X62" s="24"/>
      <c r="Y62" s="23"/>
      <c r="Z62" s="23" t="s">
        <v>266</v>
      </c>
      <c r="AA62" s="26" t="s">
        <v>151</v>
      </c>
      <c r="AB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33" t="e">
        <f>VLOOKUP(AQ62,Sheet1!$F$21:$G$23,2)</f>
        <v>#N/A</v>
      </c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33" t="s">
        <v>166</v>
      </c>
      <c r="BD62" s="33" t="s">
        <v>276</v>
      </c>
      <c r="BE62" s="33" t="s">
        <v>169</v>
      </c>
      <c r="BF62" s="33" t="s">
        <v>170</v>
      </c>
      <c r="BG62" s="33" t="s">
        <v>172</v>
      </c>
      <c r="BH62" s="26"/>
      <c r="BJ62" s="26"/>
      <c r="BK62" s="26"/>
      <c r="BL62" s="26"/>
      <c r="BM62" s="26" t="s">
        <v>292</v>
      </c>
      <c r="BN62" s="26" t="s">
        <v>292</v>
      </c>
      <c r="BO62" s="33" t="s">
        <v>294</v>
      </c>
      <c r="BP62" s="26" t="s">
        <v>184</v>
      </c>
      <c r="BQ62" s="26" t="s">
        <v>129</v>
      </c>
      <c r="BR62" s="26"/>
      <c r="BS62" s="26"/>
      <c r="BT62" s="26" t="s">
        <v>293</v>
      </c>
      <c r="BU62" s="26" t="s">
        <v>292</v>
      </c>
    </row>
    <row r="63" spans="1:73" s="33" customFormat="1" ht="16.5" customHeight="1" x14ac:dyDescent="0.25">
      <c r="A63" s="33">
        <v>62</v>
      </c>
      <c r="B63" s="34" t="s">
        <v>327</v>
      </c>
      <c r="C63" s="24">
        <v>14001102</v>
      </c>
      <c r="D63" s="26" t="s">
        <v>349</v>
      </c>
      <c r="E63" s="24" t="s">
        <v>1019</v>
      </c>
      <c r="F63" s="47" t="s">
        <v>890</v>
      </c>
      <c r="G63" s="24" t="s">
        <v>852</v>
      </c>
      <c r="H63" s="34" t="s">
        <v>668</v>
      </c>
      <c r="I63" s="34" t="s">
        <v>658</v>
      </c>
      <c r="J63" s="34" t="str">
        <f>VLOOKUP(I63,Sheet1!$A$20:$B$30,2)</f>
        <v>Công nghệ May</v>
      </c>
      <c r="K63" s="24" t="s">
        <v>245</v>
      </c>
      <c r="L63" s="24" t="s">
        <v>1432</v>
      </c>
      <c r="M63" s="24" t="s">
        <v>400</v>
      </c>
      <c r="N63" s="34" t="s">
        <v>339</v>
      </c>
      <c r="O63" s="44" t="s">
        <v>1020</v>
      </c>
      <c r="P63" s="42" t="s">
        <v>1021</v>
      </c>
      <c r="Q63" s="37" t="s">
        <v>146</v>
      </c>
      <c r="R63" s="24">
        <v>1995</v>
      </c>
      <c r="S63" s="34">
        <f t="shared" si="0"/>
        <v>23</v>
      </c>
      <c r="T63" s="34" t="str">
        <f>VLOOKUP(S63,'Nhóm tuổi'!$A$10:$B$16,2)</f>
        <v>Dưới 25 tuổi</v>
      </c>
      <c r="U63" s="23" t="s">
        <v>319</v>
      </c>
      <c r="V63" s="23" t="s">
        <v>187</v>
      </c>
      <c r="W63" s="23"/>
      <c r="X63" s="24"/>
      <c r="Y63" s="23"/>
      <c r="Z63" s="23" t="s">
        <v>265</v>
      </c>
      <c r="AA63" s="26" t="s">
        <v>147</v>
      </c>
      <c r="AB63" s="26"/>
      <c r="AC63" s="33" t="s">
        <v>251</v>
      </c>
      <c r="AD63" s="26"/>
      <c r="AE63" s="26" t="s">
        <v>1292</v>
      </c>
      <c r="AF63" s="26" t="s">
        <v>1022</v>
      </c>
      <c r="AG63" s="26" t="s">
        <v>1023</v>
      </c>
      <c r="AH63" s="26" t="s">
        <v>339</v>
      </c>
      <c r="AI63" s="45" t="s">
        <v>1024</v>
      </c>
      <c r="AJ63" s="43" t="s">
        <v>1025</v>
      </c>
      <c r="AK63" s="26">
        <v>48</v>
      </c>
      <c r="AL63" s="26" t="s">
        <v>259</v>
      </c>
      <c r="AM63" s="26" t="s">
        <v>220</v>
      </c>
      <c r="AN63" s="26"/>
      <c r="AO63" s="33" t="s">
        <v>262</v>
      </c>
      <c r="AP63" s="33" t="s">
        <v>262</v>
      </c>
      <c r="AQ63" s="33" t="s">
        <v>272</v>
      </c>
      <c r="AR63" s="33" t="str">
        <f>VLOOKUP(AQ63,Sheet1!$F$21:$G$23,2)</f>
        <v>1.Có liên quan</v>
      </c>
      <c r="AS63" s="26"/>
      <c r="AT63" s="26" t="s">
        <v>297</v>
      </c>
      <c r="AU63" s="26" t="s">
        <v>314</v>
      </c>
      <c r="AV63" s="26" t="s">
        <v>162</v>
      </c>
      <c r="AW63" s="33" t="s">
        <v>302</v>
      </c>
      <c r="AX63" s="26" t="s">
        <v>307</v>
      </c>
      <c r="AY63" s="26"/>
      <c r="AZ63" s="33" t="s">
        <v>162</v>
      </c>
      <c r="BA63" s="26" t="s">
        <v>658</v>
      </c>
      <c r="BB63" s="33" t="s">
        <v>282</v>
      </c>
      <c r="BD63" s="26"/>
      <c r="BE63" s="26"/>
      <c r="BF63" s="26"/>
      <c r="BG63" s="26"/>
      <c r="BH63" s="26"/>
      <c r="BJ63" s="26"/>
      <c r="BK63" s="26"/>
      <c r="BL63" s="26"/>
      <c r="BM63" s="26" t="s">
        <v>292</v>
      </c>
      <c r="BN63" s="26" t="s">
        <v>292</v>
      </c>
      <c r="BO63" s="33" t="s">
        <v>292</v>
      </c>
      <c r="BP63" s="26" t="s">
        <v>181</v>
      </c>
      <c r="BQ63" s="26" t="s">
        <v>182</v>
      </c>
      <c r="BR63" s="26"/>
      <c r="BS63" s="26"/>
      <c r="BT63" s="26" t="s">
        <v>292</v>
      </c>
      <c r="BU63" s="26" t="s">
        <v>292</v>
      </c>
    </row>
    <row r="64" spans="1:73" s="33" customFormat="1" ht="16.5" customHeight="1" x14ac:dyDescent="0.25">
      <c r="A64" s="33">
        <v>63</v>
      </c>
      <c r="B64" s="34" t="s">
        <v>327</v>
      </c>
      <c r="C64" s="34">
        <v>14001056</v>
      </c>
      <c r="D64" s="33" t="s">
        <v>648</v>
      </c>
      <c r="E64" s="34" t="s">
        <v>425</v>
      </c>
      <c r="F64" s="46" t="s">
        <v>649</v>
      </c>
      <c r="G64" s="34" t="s">
        <v>538</v>
      </c>
      <c r="H64" s="34" t="s">
        <v>666</v>
      </c>
      <c r="I64" s="34" t="s">
        <v>569</v>
      </c>
      <c r="J64" s="34" t="str">
        <f>VLOOKUP(I64,Sheet1!$A$20:$B$30,2)</f>
        <v>Công nghệ Kỹ Thuật Ô Tô</v>
      </c>
      <c r="K64" s="34" t="s">
        <v>245</v>
      </c>
      <c r="L64" s="34" t="s">
        <v>1346</v>
      </c>
      <c r="M64" s="34" t="s">
        <v>650</v>
      </c>
      <c r="N64" s="34" t="s">
        <v>334</v>
      </c>
      <c r="O64" s="35" t="s">
        <v>651</v>
      </c>
      <c r="P64" s="36" t="s">
        <v>652</v>
      </c>
      <c r="Q64" s="37" t="s">
        <v>145</v>
      </c>
      <c r="R64" s="34">
        <v>1996</v>
      </c>
      <c r="S64" s="34">
        <f t="shared" si="0"/>
        <v>22</v>
      </c>
      <c r="T64" s="34" t="str">
        <f>VLOOKUP(S64,'Nhóm tuổi'!$A$10:$B$16,2)</f>
        <v>Dưới 25 tuổi</v>
      </c>
      <c r="U64" s="37" t="s">
        <v>319</v>
      </c>
      <c r="V64" s="37" t="s">
        <v>187</v>
      </c>
      <c r="W64" s="37"/>
      <c r="X64" s="24"/>
      <c r="Y64" s="37"/>
      <c r="Z64" s="37" t="s">
        <v>265</v>
      </c>
      <c r="AA64" s="33" t="s">
        <v>147</v>
      </c>
      <c r="AC64" s="33" t="s">
        <v>255</v>
      </c>
      <c r="AD64" s="33" t="s">
        <v>653</v>
      </c>
      <c r="AE64" s="33" t="s">
        <v>1347</v>
      </c>
      <c r="AF64" s="33" t="s">
        <v>1348</v>
      </c>
      <c r="AG64" s="33" t="s">
        <v>654</v>
      </c>
      <c r="AH64" s="33" t="s">
        <v>334</v>
      </c>
      <c r="AI64" s="38" t="s">
        <v>655</v>
      </c>
      <c r="AK64" s="33">
        <v>48</v>
      </c>
      <c r="AL64" s="33" t="s">
        <v>257</v>
      </c>
      <c r="AM64" s="33" t="s">
        <v>219</v>
      </c>
      <c r="AO64" s="33" t="s">
        <v>261</v>
      </c>
      <c r="AP64" s="33" t="s">
        <v>261</v>
      </c>
      <c r="AQ64" s="33" t="s">
        <v>271</v>
      </c>
      <c r="AR64" s="33" t="str">
        <f>VLOOKUP(AQ64,Sheet1!$F$21:$G$23,2)</f>
        <v>2.Liên quan</v>
      </c>
      <c r="AT64" s="33" t="s">
        <v>299</v>
      </c>
      <c r="AU64" s="33" t="s">
        <v>315</v>
      </c>
      <c r="AV64" s="33" t="s">
        <v>162</v>
      </c>
      <c r="AW64" s="33" t="s">
        <v>302</v>
      </c>
      <c r="AX64" s="33" t="s">
        <v>308</v>
      </c>
      <c r="AZ64" s="33" t="s">
        <v>163</v>
      </c>
      <c r="BJ64" s="26"/>
      <c r="BM64" s="33" t="s">
        <v>292</v>
      </c>
      <c r="BN64" s="33" t="s">
        <v>292</v>
      </c>
      <c r="BO64" s="33" t="s">
        <v>292</v>
      </c>
      <c r="BP64" s="33" t="s">
        <v>182</v>
      </c>
      <c r="BQ64" s="33" t="s">
        <v>183</v>
      </c>
      <c r="BR64" s="33" t="s">
        <v>184</v>
      </c>
      <c r="BT64" s="33" t="s">
        <v>292</v>
      </c>
      <c r="BU64" s="33" t="s">
        <v>292</v>
      </c>
    </row>
    <row r="65" spans="1:73" s="33" customFormat="1" ht="16.5" customHeight="1" x14ac:dyDescent="0.25">
      <c r="A65" s="33">
        <v>64</v>
      </c>
      <c r="B65" s="34" t="s">
        <v>327</v>
      </c>
      <c r="C65" s="34">
        <v>14000819</v>
      </c>
      <c r="D65" s="33" t="s">
        <v>536</v>
      </c>
      <c r="E65" s="34" t="s">
        <v>537</v>
      </c>
      <c r="F65" s="46" t="s">
        <v>351</v>
      </c>
      <c r="G65" s="34" t="s">
        <v>538</v>
      </c>
      <c r="H65" s="34" t="s">
        <v>666</v>
      </c>
      <c r="I65" s="34" t="s">
        <v>569</v>
      </c>
      <c r="J65" s="34" t="str">
        <f>VLOOKUP(I65,Sheet1!$A$20:$B$30,2)</f>
        <v>Công nghệ Kỹ Thuật Ô Tô</v>
      </c>
      <c r="K65" s="34" t="s">
        <v>245</v>
      </c>
      <c r="L65" s="34" t="s">
        <v>1340</v>
      </c>
      <c r="M65" s="34" t="s">
        <v>456</v>
      </c>
      <c r="N65" s="34" t="s">
        <v>339</v>
      </c>
      <c r="O65" s="35" t="s">
        <v>539</v>
      </c>
      <c r="P65" s="42" t="s">
        <v>1341</v>
      </c>
      <c r="Q65" s="37" t="s">
        <v>145</v>
      </c>
      <c r="R65" s="34">
        <v>1996</v>
      </c>
      <c r="S65" s="34">
        <f t="shared" si="0"/>
        <v>22</v>
      </c>
      <c r="T65" s="34" t="str">
        <f>VLOOKUP(S65,'Nhóm tuổi'!$A$10:$B$16,2)</f>
        <v>Dưới 25 tuổi</v>
      </c>
      <c r="U65" s="37" t="s">
        <v>319</v>
      </c>
      <c r="V65" s="37" t="s">
        <v>187</v>
      </c>
      <c r="W65" s="37"/>
      <c r="X65" s="24"/>
      <c r="Y65" s="37"/>
      <c r="Z65" s="37" t="s">
        <v>267</v>
      </c>
      <c r="AA65" s="33" t="s">
        <v>149</v>
      </c>
      <c r="AC65" s="33" t="s">
        <v>250</v>
      </c>
      <c r="AE65" s="33" t="s">
        <v>540</v>
      </c>
      <c r="AF65" s="33" t="s">
        <v>1342</v>
      </c>
      <c r="AG65" s="33" t="s">
        <v>406</v>
      </c>
      <c r="AH65" s="33" t="s">
        <v>339</v>
      </c>
      <c r="AI65" s="62" t="s">
        <v>1344</v>
      </c>
      <c r="AJ65" s="61" t="s">
        <v>1343</v>
      </c>
      <c r="AK65" s="33">
        <v>42.5</v>
      </c>
      <c r="AL65" s="33" t="s">
        <v>257</v>
      </c>
      <c r="AM65" s="33" t="s">
        <v>220</v>
      </c>
      <c r="AO65" s="33" t="s">
        <v>261</v>
      </c>
      <c r="AP65" s="33" t="s">
        <v>262</v>
      </c>
      <c r="AQ65" s="33" t="s">
        <v>272</v>
      </c>
      <c r="AR65" s="33" t="str">
        <f>VLOOKUP(AQ65,Sheet1!$F$21:$G$23,2)</f>
        <v>1.Có liên quan</v>
      </c>
      <c r="AT65" s="33" t="s">
        <v>298</v>
      </c>
      <c r="AU65" s="33" t="s">
        <v>316</v>
      </c>
      <c r="AV65" s="33" t="s">
        <v>163</v>
      </c>
      <c r="AX65" s="33" t="s">
        <v>308</v>
      </c>
      <c r="AZ65" s="33" t="s">
        <v>162</v>
      </c>
      <c r="BA65" s="33" t="s">
        <v>541</v>
      </c>
      <c r="BB65" s="33" t="s">
        <v>282</v>
      </c>
      <c r="BI65" s="33" t="s">
        <v>176</v>
      </c>
      <c r="BJ65" s="26" t="s">
        <v>1339</v>
      </c>
      <c r="BK65" s="33" t="s">
        <v>604</v>
      </c>
      <c r="BL65" s="33" t="s">
        <v>282</v>
      </c>
      <c r="BM65" s="33" t="s">
        <v>292</v>
      </c>
      <c r="BN65" s="33" t="s">
        <v>293</v>
      </c>
      <c r="BO65" s="33" t="s">
        <v>292</v>
      </c>
      <c r="BP65" s="33" t="s">
        <v>182</v>
      </c>
      <c r="BQ65" s="33" t="s">
        <v>183</v>
      </c>
      <c r="BR65" s="33" t="s">
        <v>129</v>
      </c>
      <c r="BT65" s="33" t="s">
        <v>292</v>
      </c>
      <c r="BU65" s="33" t="s">
        <v>292</v>
      </c>
    </row>
    <row r="66" spans="1:73" s="33" customFormat="1" ht="16.5" customHeight="1" x14ac:dyDescent="0.25">
      <c r="A66" s="33">
        <v>65</v>
      </c>
      <c r="B66" s="34" t="s">
        <v>327</v>
      </c>
      <c r="C66" s="34">
        <v>14000816</v>
      </c>
      <c r="D66" s="33" t="s">
        <v>547</v>
      </c>
      <c r="E66" s="34" t="s">
        <v>425</v>
      </c>
      <c r="F66" s="46" t="s">
        <v>548</v>
      </c>
      <c r="G66" s="34" t="s">
        <v>538</v>
      </c>
      <c r="H66" s="34" t="s">
        <v>666</v>
      </c>
      <c r="I66" s="34" t="s">
        <v>569</v>
      </c>
      <c r="J66" s="34" t="str">
        <f>VLOOKUP(I66,Sheet1!$A$20:$B$30,2)</f>
        <v>Công nghệ Kỹ Thuật Ô Tô</v>
      </c>
      <c r="K66" s="34" t="s">
        <v>245</v>
      </c>
      <c r="L66" s="34" t="s">
        <v>549</v>
      </c>
      <c r="M66" s="34" t="s">
        <v>400</v>
      </c>
      <c r="N66" s="34" t="s">
        <v>339</v>
      </c>
      <c r="O66" s="35" t="s">
        <v>550</v>
      </c>
      <c r="P66" s="36" t="s">
        <v>551</v>
      </c>
      <c r="Q66" s="37" t="s">
        <v>145</v>
      </c>
      <c r="R66" s="34">
        <v>1996</v>
      </c>
      <c r="S66" s="34">
        <f t="shared" si="0"/>
        <v>22</v>
      </c>
      <c r="T66" s="34" t="str">
        <f>VLOOKUP(S66,'Nhóm tuổi'!$A$10:$B$16,2)</f>
        <v>Dưới 25 tuổi</v>
      </c>
      <c r="U66" s="37" t="s">
        <v>319</v>
      </c>
      <c r="V66" s="37" t="s">
        <v>187</v>
      </c>
      <c r="W66" s="37"/>
      <c r="X66" s="24"/>
      <c r="Y66" s="37"/>
      <c r="Z66" s="37" t="s">
        <v>265</v>
      </c>
      <c r="AA66" s="33" t="s">
        <v>149</v>
      </c>
      <c r="AC66" s="33" t="s">
        <v>251</v>
      </c>
      <c r="AE66" s="33" t="s">
        <v>553</v>
      </c>
      <c r="AF66" s="33" t="s">
        <v>552</v>
      </c>
      <c r="AG66" s="33" t="s">
        <v>406</v>
      </c>
      <c r="AH66" s="33" t="s">
        <v>339</v>
      </c>
      <c r="AI66" s="49" t="s">
        <v>1345</v>
      </c>
      <c r="AK66" s="33">
        <v>48</v>
      </c>
      <c r="AL66" s="33" t="s">
        <v>258</v>
      </c>
      <c r="AM66" s="33" t="s">
        <v>219</v>
      </c>
      <c r="AO66" s="33" t="s">
        <v>262</v>
      </c>
      <c r="AP66" s="33" t="s">
        <v>262</v>
      </c>
      <c r="AQ66" s="33" t="s">
        <v>272</v>
      </c>
      <c r="AR66" s="33" t="str">
        <f>VLOOKUP(AQ66,Sheet1!$F$21:$G$23,2)</f>
        <v>1.Có liên quan</v>
      </c>
      <c r="AT66" s="33" t="s">
        <v>298</v>
      </c>
      <c r="AU66" s="33" t="s">
        <v>314</v>
      </c>
      <c r="AV66" s="33" t="s">
        <v>162</v>
      </c>
      <c r="AW66" s="33" t="s">
        <v>303</v>
      </c>
      <c r="AX66" s="33" t="s">
        <v>308</v>
      </c>
      <c r="AZ66" s="33" t="s">
        <v>162</v>
      </c>
      <c r="BA66" s="33" t="s">
        <v>541</v>
      </c>
      <c r="BB66" s="33" t="s">
        <v>282</v>
      </c>
      <c r="BI66" s="33" t="s">
        <v>176</v>
      </c>
      <c r="BJ66" s="26" t="s">
        <v>1339</v>
      </c>
      <c r="BK66" s="33" t="s">
        <v>604</v>
      </c>
      <c r="BL66" s="33" t="s">
        <v>282</v>
      </c>
      <c r="BM66" s="33" t="s">
        <v>291</v>
      </c>
      <c r="BN66" s="33" t="s">
        <v>291</v>
      </c>
      <c r="BO66" s="33" t="s">
        <v>291</v>
      </c>
      <c r="BP66" s="33" t="s">
        <v>181</v>
      </c>
      <c r="BQ66" s="33" t="s">
        <v>182</v>
      </c>
      <c r="BR66" s="33" t="s">
        <v>184</v>
      </c>
      <c r="BT66" s="33" t="s">
        <v>292</v>
      </c>
      <c r="BU66" s="33" t="s">
        <v>292</v>
      </c>
    </row>
    <row r="67" spans="1:73" s="33" customFormat="1" ht="16.5" customHeight="1" x14ac:dyDescent="0.25">
      <c r="A67" s="33">
        <v>66</v>
      </c>
      <c r="B67" s="34" t="s">
        <v>327</v>
      </c>
      <c r="C67" s="34" t="s">
        <v>584</v>
      </c>
      <c r="D67" s="33" t="s">
        <v>402</v>
      </c>
      <c r="E67" s="34" t="s">
        <v>585</v>
      </c>
      <c r="F67" s="46" t="s">
        <v>373</v>
      </c>
      <c r="G67" s="34" t="s">
        <v>538</v>
      </c>
      <c r="H67" s="34" t="s">
        <v>666</v>
      </c>
      <c r="I67" s="34" t="s">
        <v>569</v>
      </c>
      <c r="J67" s="34" t="str">
        <f>VLOOKUP(I67,Sheet1!$A$20:$B$30,2)</f>
        <v>Công nghệ Kỹ Thuật Ô Tô</v>
      </c>
      <c r="K67" s="34" t="s">
        <v>245</v>
      </c>
      <c r="L67" s="34" t="s">
        <v>1333</v>
      </c>
      <c r="M67" s="34" t="s">
        <v>1431</v>
      </c>
      <c r="N67" s="34" t="s">
        <v>334</v>
      </c>
      <c r="O67" s="35" t="s">
        <v>586</v>
      </c>
      <c r="P67" s="42" t="s">
        <v>1334</v>
      </c>
      <c r="Q67" s="37" t="s">
        <v>145</v>
      </c>
      <c r="R67" s="34">
        <v>1995</v>
      </c>
      <c r="S67" s="34">
        <f t="shared" ref="S67:S130" si="1">2018-R67:R215</f>
        <v>23</v>
      </c>
      <c r="T67" s="34" t="str">
        <f>VLOOKUP(S67,'Nhóm tuổi'!$A$10:$B$16,2)</f>
        <v>Dưới 25 tuổi</v>
      </c>
      <c r="U67" s="37" t="s">
        <v>319</v>
      </c>
      <c r="V67" s="37" t="s">
        <v>187</v>
      </c>
      <c r="W67" s="37"/>
      <c r="X67" s="24"/>
      <c r="Y67" s="37"/>
      <c r="Z67" s="37" t="s">
        <v>266</v>
      </c>
      <c r="AA67" s="33" t="s">
        <v>147</v>
      </c>
      <c r="AC67" s="33" t="s">
        <v>251</v>
      </c>
      <c r="AE67" s="33" t="s">
        <v>587</v>
      </c>
      <c r="AF67" s="33" t="s">
        <v>588</v>
      </c>
      <c r="AG67" s="33" t="s">
        <v>589</v>
      </c>
      <c r="AH67" s="33" t="s">
        <v>334</v>
      </c>
      <c r="AI67" s="38" t="s">
        <v>590</v>
      </c>
      <c r="AJ67" s="43" t="s">
        <v>1335</v>
      </c>
      <c r="AK67" s="33">
        <v>48</v>
      </c>
      <c r="AL67" s="33" t="s">
        <v>259</v>
      </c>
      <c r="AM67" s="33" t="s">
        <v>220</v>
      </c>
      <c r="AO67" s="33" t="s">
        <v>261</v>
      </c>
      <c r="AP67" s="33" t="s">
        <v>261</v>
      </c>
      <c r="AQ67" s="33" t="s">
        <v>270</v>
      </c>
      <c r="AR67" s="33" t="str">
        <f>VLOOKUP(AQ67,Sheet1!$F$21:$G$23,2)</f>
        <v>3.Không liên quan</v>
      </c>
      <c r="AT67" s="33" t="s">
        <v>299</v>
      </c>
      <c r="AU67" s="33" t="s">
        <v>314</v>
      </c>
      <c r="AV67" s="33" t="s">
        <v>162</v>
      </c>
      <c r="AW67" s="33" t="s">
        <v>303</v>
      </c>
      <c r="AX67" s="33" t="s">
        <v>308</v>
      </c>
      <c r="AZ67" s="33" t="s">
        <v>163</v>
      </c>
      <c r="BJ67" s="26"/>
      <c r="BM67" s="33" t="s">
        <v>292</v>
      </c>
      <c r="BN67" s="33" t="s">
        <v>292</v>
      </c>
      <c r="BO67" s="33" t="s">
        <v>291</v>
      </c>
      <c r="BP67" s="33" t="s">
        <v>184</v>
      </c>
      <c r="BQ67" s="33" t="s">
        <v>185</v>
      </c>
      <c r="BR67" s="33" t="s">
        <v>129</v>
      </c>
      <c r="BT67" s="33" t="s">
        <v>292</v>
      </c>
      <c r="BU67" s="33" t="s">
        <v>292</v>
      </c>
    </row>
    <row r="68" spans="1:73" s="33" customFormat="1" ht="16.5" customHeight="1" x14ac:dyDescent="0.25">
      <c r="A68" s="33">
        <v>67</v>
      </c>
      <c r="B68" s="34" t="s">
        <v>327</v>
      </c>
      <c r="C68" s="34">
        <v>14000817</v>
      </c>
      <c r="D68" s="33" t="s">
        <v>591</v>
      </c>
      <c r="E68" s="34" t="s">
        <v>496</v>
      </c>
      <c r="F68" s="46" t="s">
        <v>592</v>
      </c>
      <c r="G68" s="34" t="s">
        <v>538</v>
      </c>
      <c r="H68" s="34" t="s">
        <v>666</v>
      </c>
      <c r="I68" s="34" t="s">
        <v>569</v>
      </c>
      <c r="J68" s="34" t="str">
        <f>VLOOKUP(I68,Sheet1!$A$20:$B$30,2)</f>
        <v>Công nghệ Kỹ Thuật Ô Tô</v>
      </c>
      <c r="K68" s="34" t="s">
        <v>245</v>
      </c>
      <c r="L68" s="34" t="s">
        <v>593</v>
      </c>
      <c r="M68" s="34" t="s">
        <v>502</v>
      </c>
      <c r="N68" s="34" t="s">
        <v>339</v>
      </c>
      <c r="O68" s="35" t="s">
        <v>594</v>
      </c>
      <c r="P68" s="36" t="s">
        <v>595</v>
      </c>
      <c r="Q68" s="37" t="s">
        <v>145</v>
      </c>
      <c r="R68" s="34">
        <v>1996</v>
      </c>
      <c r="S68" s="34">
        <f t="shared" si="1"/>
        <v>22</v>
      </c>
      <c r="T68" s="34" t="str">
        <f>VLOOKUP(S68,'Nhóm tuổi'!$A$10:$B$16,2)</f>
        <v>Dưới 25 tuổi</v>
      </c>
      <c r="U68" s="37" t="s">
        <v>319</v>
      </c>
      <c r="V68" s="37" t="s">
        <v>187</v>
      </c>
      <c r="W68" s="37"/>
      <c r="X68" s="24"/>
      <c r="Y68" s="37"/>
      <c r="Z68" s="37" t="s">
        <v>265</v>
      </c>
      <c r="AA68" s="33" t="s">
        <v>147</v>
      </c>
      <c r="AC68" s="33" t="s">
        <v>250</v>
      </c>
      <c r="AE68" s="33" t="s">
        <v>596</v>
      </c>
      <c r="AF68" s="33" t="s">
        <v>1330</v>
      </c>
      <c r="AG68" s="33" t="s">
        <v>406</v>
      </c>
      <c r="AH68" s="33" t="s">
        <v>339</v>
      </c>
      <c r="AI68" s="38" t="s">
        <v>597</v>
      </c>
      <c r="AJ68" s="43" t="s">
        <v>1331</v>
      </c>
      <c r="AK68" s="33">
        <v>42</v>
      </c>
      <c r="AL68" s="33" t="s">
        <v>259</v>
      </c>
      <c r="AM68" s="33" t="s">
        <v>219</v>
      </c>
      <c r="AO68" s="33" t="s">
        <v>261</v>
      </c>
      <c r="AP68" s="33" t="s">
        <v>261</v>
      </c>
      <c r="AQ68" s="33" t="s">
        <v>272</v>
      </c>
      <c r="AR68" s="33" t="str">
        <f>VLOOKUP(AQ68,Sheet1!$F$21:$G$23,2)</f>
        <v>1.Có liên quan</v>
      </c>
      <c r="AT68" s="33" t="s">
        <v>298</v>
      </c>
      <c r="AU68" s="33" t="s">
        <v>316</v>
      </c>
      <c r="AV68" s="33" t="s">
        <v>162</v>
      </c>
      <c r="AW68" s="33" t="s">
        <v>303</v>
      </c>
      <c r="AX68" s="33" t="s">
        <v>308</v>
      </c>
      <c r="AZ68" s="33" t="s">
        <v>163</v>
      </c>
      <c r="BJ68" s="26"/>
      <c r="BM68" s="33" t="s">
        <v>291</v>
      </c>
      <c r="BN68" s="33" t="s">
        <v>292</v>
      </c>
      <c r="BO68" s="33" t="s">
        <v>292</v>
      </c>
      <c r="BP68" s="33" t="s">
        <v>181</v>
      </c>
      <c r="BQ68" s="33" t="s">
        <v>184</v>
      </c>
      <c r="BR68" s="33" t="s">
        <v>129</v>
      </c>
      <c r="BT68" s="33" t="s">
        <v>291</v>
      </c>
      <c r="BU68" s="33" t="s">
        <v>291</v>
      </c>
    </row>
    <row r="69" spans="1:73" s="33" customFormat="1" ht="16.5" customHeight="1" x14ac:dyDescent="0.25">
      <c r="A69" s="33">
        <v>68</v>
      </c>
      <c r="B69" s="34" t="s">
        <v>327</v>
      </c>
      <c r="C69" s="34">
        <v>14000825</v>
      </c>
      <c r="D69" s="33" t="s">
        <v>392</v>
      </c>
      <c r="E69" s="34" t="s">
        <v>599</v>
      </c>
      <c r="F69" s="46" t="s">
        <v>600</v>
      </c>
      <c r="G69" s="34" t="s">
        <v>538</v>
      </c>
      <c r="H69" s="34" t="s">
        <v>666</v>
      </c>
      <c r="I69" s="34" t="s">
        <v>569</v>
      </c>
      <c r="J69" s="34" t="str">
        <f>VLOOKUP(I69,Sheet1!$A$20:$B$30,2)</f>
        <v>Công nghệ Kỹ Thuật Ô Tô</v>
      </c>
      <c r="K69" s="34" t="s">
        <v>245</v>
      </c>
      <c r="L69" s="34" t="s">
        <v>1332</v>
      </c>
      <c r="M69" s="34" t="s">
        <v>416</v>
      </c>
      <c r="N69" s="34" t="s">
        <v>339</v>
      </c>
      <c r="O69" s="35" t="s">
        <v>601</v>
      </c>
      <c r="P69" s="34"/>
      <c r="Q69" s="37" t="s">
        <v>145</v>
      </c>
      <c r="R69" s="34">
        <v>1996</v>
      </c>
      <c r="S69" s="34">
        <f t="shared" si="1"/>
        <v>22</v>
      </c>
      <c r="T69" s="34" t="str">
        <f>VLOOKUP(S69,'Nhóm tuổi'!$A$10:$B$16,2)</f>
        <v>Dưới 25 tuổi</v>
      </c>
      <c r="U69" s="37" t="s">
        <v>319</v>
      </c>
      <c r="V69" s="37" t="s">
        <v>187</v>
      </c>
      <c r="W69" s="37"/>
      <c r="X69" s="24"/>
      <c r="Y69" s="37"/>
      <c r="Z69" s="37" t="s">
        <v>265</v>
      </c>
      <c r="AA69" s="33" t="s">
        <v>147</v>
      </c>
      <c r="AC69" s="33" t="s">
        <v>250</v>
      </c>
      <c r="AE69" s="33" t="s">
        <v>596</v>
      </c>
      <c r="AF69" s="33" t="s">
        <v>1330</v>
      </c>
      <c r="AG69" s="33" t="s">
        <v>406</v>
      </c>
      <c r="AH69" s="33" t="s">
        <v>339</v>
      </c>
      <c r="AI69" s="38" t="s">
        <v>597</v>
      </c>
      <c r="AJ69" s="39" t="s">
        <v>598</v>
      </c>
      <c r="AK69" s="33">
        <v>42</v>
      </c>
      <c r="AL69" s="33" t="s">
        <v>259</v>
      </c>
      <c r="AM69" s="33" t="s">
        <v>219</v>
      </c>
      <c r="AO69" s="33" t="s">
        <v>261</v>
      </c>
      <c r="AP69" s="33" t="s">
        <v>261</v>
      </c>
      <c r="AQ69" s="33" t="s">
        <v>271</v>
      </c>
      <c r="AR69" s="33" t="str">
        <f>VLOOKUP(AQ69,Sheet1!$F$21:$G$23,2)</f>
        <v>2.Liên quan</v>
      </c>
      <c r="AT69" s="33" t="s">
        <v>299</v>
      </c>
      <c r="AU69" s="33" t="s">
        <v>316</v>
      </c>
      <c r="AV69" s="33" t="s">
        <v>162</v>
      </c>
      <c r="AW69" s="33" t="s">
        <v>303</v>
      </c>
      <c r="AX69" s="33" t="s">
        <v>308</v>
      </c>
      <c r="AZ69" s="33" t="s">
        <v>163</v>
      </c>
      <c r="BJ69" s="26"/>
      <c r="BM69" s="33" t="s">
        <v>292</v>
      </c>
      <c r="BN69" s="33" t="s">
        <v>292</v>
      </c>
      <c r="BO69" s="33" t="s">
        <v>292</v>
      </c>
      <c r="BP69" s="33" t="s">
        <v>181</v>
      </c>
      <c r="BQ69" s="33" t="s">
        <v>184</v>
      </c>
      <c r="BR69" s="33" t="s">
        <v>129</v>
      </c>
      <c r="BT69" s="33" t="s">
        <v>291</v>
      </c>
      <c r="BU69" s="33" t="s">
        <v>291</v>
      </c>
    </row>
    <row r="70" spans="1:73" s="33" customFormat="1" ht="16.5" customHeight="1" x14ac:dyDescent="0.25">
      <c r="A70" s="33">
        <v>69</v>
      </c>
      <c r="B70" s="34" t="s">
        <v>327</v>
      </c>
      <c r="C70" s="34">
        <v>14001044</v>
      </c>
      <c r="D70" s="33" t="s">
        <v>591</v>
      </c>
      <c r="E70" s="34" t="s">
        <v>602</v>
      </c>
      <c r="F70" s="46" t="s">
        <v>379</v>
      </c>
      <c r="G70" s="34" t="s">
        <v>538</v>
      </c>
      <c r="H70" s="34" t="s">
        <v>666</v>
      </c>
      <c r="I70" s="34" t="s">
        <v>569</v>
      </c>
      <c r="J70" s="34" t="str">
        <f>VLOOKUP(I70,Sheet1!$A$20:$B$30,2)</f>
        <v>Công nghệ Kỹ Thuật Ô Tô</v>
      </c>
      <c r="K70" s="34" t="s">
        <v>245</v>
      </c>
      <c r="L70" s="34" t="s">
        <v>1336</v>
      </c>
      <c r="M70" s="34" t="s">
        <v>1246</v>
      </c>
      <c r="N70" s="34" t="s">
        <v>339</v>
      </c>
      <c r="O70" s="35" t="s">
        <v>603</v>
      </c>
      <c r="P70" s="42" t="s">
        <v>1337</v>
      </c>
      <c r="Q70" s="37" t="s">
        <v>145</v>
      </c>
      <c r="R70" s="34">
        <v>1993</v>
      </c>
      <c r="S70" s="34">
        <f t="shared" si="1"/>
        <v>25</v>
      </c>
      <c r="T70" s="34" t="str">
        <f>VLOOKUP(S70,'Nhóm tuổi'!$A$10:$B$16,2)</f>
        <v>Từ 25 đến 30 tuổi</v>
      </c>
      <c r="U70" s="37" t="s">
        <v>319</v>
      </c>
      <c r="V70" s="37" t="s">
        <v>187</v>
      </c>
      <c r="W70" s="37"/>
      <c r="X70" s="24"/>
      <c r="Y70" s="37"/>
      <c r="Z70" s="37" t="s">
        <v>265</v>
      </c>
      <c r="AA70" s="33" t="s">
        <v>149</v>
      </c>
      <c r="AC70" s="33" t="s">
        <v>255</v>
      </c>
      <c r="AD70" s="33" t="s">
        <v>618</v>
      </c>
      <c r="AE70" s="33" t="s">
        <v>785</v>
      </c>
      <c r="AF70" s="33" t="s">
        <v>1338</v>
      </c>
      <c r="AG70" s="33" t="s">
        <v>381</v>
      </c>
      <c r="AH70" s="33" t="s">
        <v>339</v>
      </c>
      <c r="AI70" s="35" t="s">
        <v>603</v>
      </c>
      <c r="AJ70" s="42" t="s">
        <v>1337</v>
      </c>
      <c r="AK70" s="33">
        <v>48</v>
      </c>
      <c r="AL70" s="33" t="s">
        <v>259</v>
      </c>
      <c r="AM70" s="33" t="s">
        <v>219</v>
      </c>
      <c r="AO70" s="33" t="s">
        <v>261</v>
      </c>
      <c r="AP70" s="33" t="s">
        <v>261</v>
      </c>
      <c r="AQ70" s="33" t="s">
        <v>272</v>
      </c>
      <c r="AR70" s="33" t="str">
        <f>VLOOKUP(AQ70,Sheet1!$F$21:$G$23,2)</f>
        <v>1.Có liên quan</v>
      </c>
      <c r="AT70" s="33" t="s">
        <v>301</v>
      </c>
      <c r="AU70" s="33" t="s">
        <v>313</v>
      </c>
      <c r="AW70" s="33" t="s">
        <v>306</v>
      </c>
      <c r="AX70" s="33" t="s">
        <v>307</v>
      </c>
      <c r="AZ70" s="33" t="s">
        <v>162</v>
      </c>
      <c r="BA70" s="33" t="s">
        <v>604</v>
      </c>
      <c r="BB70" s="33" t="s">
        <v>282</v>
      </c>
      <c r="BI70" s="33" t="s">
        <v>176</v>
      </c>
      <c r="BJ70" s="26" t="s">
        <v>1339</v>
      </c>
      <c r="BK70" s="33" t="s">
        <v>604</v>
      </c>
      <c r="BL70" s="33" t="s">
        <v>282</v>
      </c>
      <c r="BM70" s="33" t="s">
        <v>291</v>
      </c>
      <c r="BN70" s="33" t="s">
        <v>292</v>
      </c>
      <c r="BO70" s="33" t="s">
        <v>292</v>
      </c>
      <c r="BP70" s="33" t="s">
        <v>181</v>
      </c>
      <c r="BQ70" s="33" t="s">
        <v>184</v>
      </c>
      <c r="BR70" s="33" t="s">
        <v>129</v>
      </c>
      <c r="BT70" s="33" t="s">
        <v>291</v>
      </c>
      <c r="BU70" s="33" t="s">
        <v>291</v>
      </c>
    </row>
    <row r="71" spans="1:73" s="33" customFormat="1" ht="16.5" customHeight="1" x14ac:dyDescent="0.25">
      <c r="A71" s="33">
        <v>70</v>
      </c>
      <c r="B71" s="34" t="s">
        <v>327</v>
      </c>
      <c r="C71" s="34">
        <v>14001043</v>
      </c>
      <c r="D71" s="33" t="s">
        <v>402</v>
      </c>
      <c r="E71" s="34" t="s">
        <v>480</v>
      </c>
      <c r="F71" s="46" t="s">
        <v>669</v>
      </c>
      <c r="G71" s="34" t="s">
        <v>538</v>
      </c>
      <c r="H71" s="34" t="s">
        <v>666</v>
      </c>
      <c r="I71" s="34" t="s">
        <v>569</v>
      </c>
      <c r="J71" s="34" t="str">
        <f>VLOOKUP(I71,Sheet1!$A$20:$B$30,2)</f>
        <v>Công nghệ Kỹ Thuật Ô Tô</v>
      </c>
      <c r="K71" s="34" t="s">
        <v>245</v>
      </c>
      <c r="L71" s="34" t="s">
        <v>1349</v>
      </c>
      <c r="M71" s="34" t="s">
        <v>1350</v>
      </c>
      <c r="N71" s="34" t="s">
        <v>670</v>
      </c>
      <c r="O71" s="35" t="s">
        <v>671</v>
      </c>
      <c r="P71" s="40" t="s">
        <v>672</v>
      </c>
      <c r="Q71" s="37" t="s">
        <v>145</v>
      </c>
      <c r="R71" s="34">
        <v>1996</v>
      </c>
      <c r="S71" s="34">
        <f t="shared" si="1"/>
        <v>22</v>
      </c>
      <c r="T71" s="34" t="str">
        <f>VLOOKUP(S71,'Nhóm tuổi'!$A$10:$B$16,2)</f>
        <v>Dưới 25 tuổi</v>
      </c>
      <c r="U71" s="37" t="s">
        <v>319</v>
      </c>
      <c r="V71" s="37" t="s">
        <v>187</v>
      </c>
      <c r="W71" s="37"/>
      <c r="X71" s="24"/>
      <c r="Y71" s="37"/>
      <c r="Z71" s="37" t="s">
        <v>265</v>
      </c>
      <c r="AA71" s="33" t="s">
        <v>151</v>
      </c>
      <c r="AR71" s="33" t="e">
        <f>VLOOKUP(AQ71,Sheet1!$F$21:$G$23,2)</f>
        <v>#N/A</v>
      </c>
      <c r="BC71" s="33" t="s">
        <v>167</v>
      </c>
      <c r="BD71" s="33" t="s">
        <v>274</v>
      </c>
      <c r="BE71" s="33" t="s">
        <v>168</v>
      </c>
      <c r="BF71" s="33" t="s">
        <v>170</v>
      </c>
      <c r="BG71" s="33" t="s">
        <v>172</v>
      </c>
      <c r="BJ71" s="26"/>
      <c r="BM71" s="33" t="s">
        <v>292</v>
      </c>
      <c r="BN71" s="33" t="s">
        <v>292</v>
      </c>
      <c r="BO71" s="33" t="s">
        <v>293</v>
      </c>
      <c r="BP71" s="33" t="s">
        <v>181</v>
      </c>
      <c r="BQ71" s="33" t="s">
        <v>183</v>
      </c>
      <c r="BR71" s="33" t="s">
        <v>184</v>
      </c>
      <c r="BT71" s="33" t="s">
        <v>292</v>
      </c>
      <c r="BU71" s="33" t="s">
        <v>292</v>
      </c>
    </row>
    <row r="72" spans="1:73" s="33" customFormat="1" ht="16.5" customHeight="1" x14ac:dyDescent="0.25">
      <c r="A72" s="33">
        <v>71</v>
      </c>
      <c r="B72" s="34" t="s">
        <v>327</v>
      </c>
      <c r="C72" s="34">
        <v>14000860</v>
      </c>
      <c r="D72" s="33" t="s">
        <v>473</v>
      </c>
      <c r="E72" s="34" t="s">
        <v>632</v>
      </c>
      <c r="F72" s="46" t="s">
        <v>578</v>
      </c>
      <c r="G72" s="34" t="s">
        <v>538</v>
      </c>
      <c r="H72" s="34" t="s">
        <v>666</v>
      </c>
      <c r="I72" s="34" t="s">
        <v>569</v>
      </c>
      <c r="J72" s="34" t="str">
        <f>VLOOKUP(I72,Sheet1!$A$20:$B$30,2)</f>
        <v>Công nghệ Kỹ Thuật Ô Tô</v>
      </c>
      <c r="K72" s="34" t="s">
        <v>245</v>
      </c>
      <c r="L72" s="34" t="s">
        <v>1358</v>
      </c>
      <c r="M72" s="34" t="s">
        <v>338</v>
      </c>
      <c r="N72" s="34" t="s">
        <v>339</v>
      </c>
      <c r="O72" s="35" t="s">
        <v>698</v>
      </c>
      <c r="P72" s="40" t="s">
        <v>699</v>
      </c>
      <c r="Q72" s="37" t="s">
        <v>145</v>
      </c>
      <c r="R72" s="34">
        <v>1996</v>
      </c>
      <c r="S72" s="34">
        <f t="shared" si="1"/>
        <v>22</v>
      </c>
      <c r="T72" s="34" t="str">
        <f>VLOOKUP(S72,'Nhóm tuổi'!$A$10:$B$16,2)</f>
        <v>Dưới 25 tuổi</v>
      </c>
      <c r="U72" s="37" t="s">
        <v>319</v>
      </c>
      <c r="V72" s="37" t="s">
        <v>187</v>
      </c>
      <c r="W72" s="37"/>
      <c r="X72" s="24"/>
      <c r="Y72" s="37"/>
      <c r="Z72" s="37" t="s">
        <v>266</v>
      </c>
      <c r="AA72" s="33" t="s">
        <v>151</v>
      </c>
      <c r="AR72" s="33" t="e">
        <f>VLOOKUP(AQ72,Sheet1!$F$21:$G$23,2)</f>
        <v>#N/A</v>
      </c>
      <c r="BC72" s="33" t="s">
        <v>166</v>
      </c>
      <c r="BD72" s="33" t="s">
        <v>274</v>
      </c>
      <c r="BE72" s="33" t="s">
        <v>169</v>
      </c>
      <c r="BF72" s="33" t="s">
        <v>170</v>
      </c>
      <c r="BG72" s="33" t="s">
        <v>173</v>
      </c>
      <c r="BJ72" s="26"/>
      <c r="BM72" s="33" t="s">
        <v>292</v>
      </c>
      <c r="BN72" s="33" t="s">
        <v>292</v>
      </c>
      <c r="BO72" s="33" t="s">
        <v>292</v>
      </c>
      <c r="BP72" s="33" t="s">
        <v>181</v>
      </c>
      <c r="BQ72" s="33" t="s">
        <v>182</v>
      </c>
      <c r="BR72" s="33" t="s">
        <v>184</v>
      </c>
      <c r="BT72" s="33" t="s">
        <v>292</v>
      </c>
      <c r="BU72" s="33" t="s">
        <v>292</v>
      </c>
    </row>
    <row r="73" spans="1:73" s="33" customFormat="1" ht="16.5" customHeight="1" x14ac:dyDescent="0.25">
      <c r="A73" s="33">
        <v>72</v>
      </c>
      <c r="B73" s="34" t="s">
        <v>327</v>
      </c>
      <c r="C73" s="34">
        <v>14000859</v>
      </c>
      <c r="D73" s="33" t="s">
        <v>402</v>
      </c>
      <c r="E73" s="34" t="s">
        <v>700</v>
      </c>
      <c r="F73" s="46" t="s">
        <v>701</v>
      </c>
      <c r="G73" s="34" t="s">
        <v>538</v>
      </c>
      <c r="H73" s="34" t="s">
        <v>666</v>
      </c>
      <c r="I73" s="34" t="s">
        <v>569</v>
      </c>
      <c r="J73" s="34" t="str">
        <f>VLOOKUP(I73,Sheet1!$A$20:$B$30,2)</f>
        <v>Công nghệ Kỹ Thuật Ô Tô</v>
      </c>
      <c r="K73" s="34" t="s">
        <v>245</v>
      </c>
      <c r="L73" s="34" t="s">
        <v>1355</v>
      </c>
      <c r="M73" s="34" t="s">
        <v>456</v>
      </c>
      <c r="N73" s="34" t="s">
        <v>339</v>
      </c>
      <c r="O73" s="35" t="s">
        <v>702</v>
      </c>
      <c r="P73" s="34"/>
      <c r="Q73" s="37" t="s">
        <v>145</v>
      </c>
      <c r="R73" s="34">
        <v>1994</v>
      </c>
      <c r="S73" s="34">
        <f t="shared" si="1"/>
        <v>24</v>
      </c>
      <c r="T73" s="34" t="str">
        <f>VLOOKUP(S73,'Nhóm tuổi'!$A$10:$B$16,2)</f>
        <v>Dưới 25 tuổi</v>
      </c>
      <c r="U73" s="37" t="s">
        <v>319</v>
      </c>
      <c r="V73" s="37" t="s">
        <v>187</v>
      </c>
      <c r="W73" s="37"/>
      <c r="X73" s="24"/>
      <c r="Y73" s="37"/>
      <c r="Z73" s="37" t="s">
        <v>265</v>
      </c>
      <c r="AA73" s="33" t="s">
        <v>152</v>
      </c>
      <c r="AB73" s="33" t="s">
        <v>703</v>
      </c>
      <c r="AC73" s="33" t="s">
        <v>255</v>
      </c>
      <c r="AD73" s="33" t="s">
        <v>704</v>
      </c>
      <c r="AE73" s="33" t="s">
        <v>785</v>
      </c>
      <c r="AF73" s="33" t="s">
        <v>1355</v>
      </c>
      <c r="AG73" s="33" t="s">
        <v>456</v>
      </c>
      <c r="AH73" s="33" t="s">
        <v>339</v>
      </c>
      <c r="AI73" s="35" t="s">
        <v>702</v>
      </c>
      <c r="AK73" s="33">
        <v>20</v>
      </c>
      <c r="AL73" s="33" t="s">
        <v>258</v>
      </c>
      <c r="AM73" s="33" t="s">
        <v>220</v>
      </c>
      <c r="AO73" s="33" t="s">
        <v>264</v>
      </c>
      <c r="AP73" s="33" t="s">
        <v>263</v>
      </c>
      <c r="AQ73" s="33" t="s">
        <v>270</v>
      </c>
      <c r="AR73" s="33" t="str">
        <f>VLOOKUP(AQ73,Sheet1!$F$21:$G$23,2)</f>
        <v>3.Không liên quan</v>
      </c>
      <c r="AT73" s="33" t="s">
        <v>298</v>
      </c>
      <c r="AU73" s="33" t="s">
        <v>313</v>
      </c>
      <c r="AV73" s="33" t="s">
        <v>162</v>
      </c>
      <c r="AX73" s="33" t="s">
        <v>340</v>
      </c>
      <c r="AY73" s="33" t="s">
        <v>705</v>
      </c>
      <c r="AZ73" s="33" t="s">
        <v>163</v>
      </c>
      <c r="BJ73" s="26"/>
      <c r="BM73" s="33" t="s">
        <v>293</v>
      </c>
      <c r="BN73" s="33" t="s">
        <v>293</v>
      </c>
      <c r="BO73" s="33" t="s">
        <v>294</v>
      </c>
      <c r="BP73" s="33" t="s">
        <v>181</v>
      </c>
      <c r="BQ73" s="33" t="s">
        <v>184</v>
      </c>
      <c r="BR73" s="33" t="s">
        <v>185</v>
      </c>
      <c r="BT73" s="33" t="s">
        <v>293</v>
      </c>
      <c r="BU73" s="33" t="s">
        <v>293</v>
      </c>
    </row>
    <row r="74" spans="1:73" s="33" customFormat="1" ht="16.5" customHeight="1" x14ac:dyDescent="0.25">
      <c r="A74" s="33">
        <v>73</v>
      </c>
      <c r="B74" s="34" t="s">
        <v>327</v>
      </c>
      <c r="C74" s="34">
        <v>14000858</v>
      </c>
      <c r="D74" s="33" t="s">
        <v>461</v>
      </c>
      <c r="E74" s="34" t="s">
        <v>496</v>
      </c>
      <c r="F74" s="46" t="s">
        <v>499</v>
      </c>
      <c r="G74" s="34" t="s">
        <v>538</v>
      </c>
      <c r="H74" s="34" t="s">
        <v>666</v>
      </c>
      <c r="I74" s="34" t="s">
        <v>569</v>
      </c>
      <c r="J74" s="34" t="str">
        <f>VLOOKUP(I74,Sheet1!$A$20:$B$30,2)</f>
        <v>Công nghệ Kỹ Thuật Ô Tô</v>
      </c>
      <c r="K74" s="34" t="s">
        <v>245</v>
      </c>
      <c r="L74" s="34" t="s">
        <v>1356</v>
      </c>
      <c r="M74" s="34" t="s">
        <v>806</v>
      </c>
      <c r="N74" s="34" t="s">
        <v>339</v>
      </c>
      <c r="O74" s="35" t="s">
        <v>706</v>
      </c>
      <c r="P74" s="34"/>
      <c r="Q74" s="37" t="s">
        <v>145</v>
      </c>
      <c r="R74" s="34">
        <v>1996</v>
      </c>
      <c r="S74" s="34">
        <f t="shared" si="1"/>
        <v>22</v>
      </c>
      <c r="T74" s="34" t="str">
        <f>VLOOKUP(S74,'Nhóm tuổi'!$A$10:$B$16,2)</f>
        <v>Dưới 25 tuổi</v>
      </c>
      <c r="U74" s="37" t="s">
        <v>319</v>
      </c>
      <c r="V74" s="37" t="s">
        <v>187</v>
      </c>
      <c r="W74" s="37"/>
      <c r="X74" s="24"/>
      <c r="Y74" s="37"/>
      <c r="Z74" s="37" t="s">
        <v>265</v>
      </c>
      <c r="AA74" s="33" t="s">
        <v>151</v>
      </c>
      <c r="AR74" s="33" t="e">
        <f>VLOOKUP(AQ74,Sheet1!$F$21:$G$23,2)</f>
        <v>#N/A</v>
      </c>
      <c r="BC74" s="33" t="s">
        <v>167</v>
      </c>
      <c r="BD74" s="33" t="s">
        <v>276</v>
      </c>
      <c r="BE74" s="33" t="s">
        <v>169</v>
      </c>
      <c r="BF74" s="33" t="s">
        <v>170</v>
      </c>
      <c r="BG74" s="33" t="s">
        <v>172</v>
      </c>
      <c r="BJ74" s="26"/>
      <c r="BM74" s="33" t="s">
        <v>292</v>
      </c>
      <c r="BN74" s="33" t="s">
        <v>292</v>
      </c>
      <c r="BO74" s="33" t="s">
        <v>292</v>
      </c>
      <c r="BP74" s="33" t="s">
        <v>182</v>
      </c>
      <c r="BQ74" s="33" t="s">
        <v>184</v>
      </c>
      <c r="BR74" s="33" t="s">
        <v>129</v>
      </c>
      <c r="BT74" s="33" t="s">
        <v>292</v>
      </c>
      <c r="BU74" s="33" t="s">
        <v>292</v>
      </c>
    </row>
    <row r="75" spans="1:73" s="33" customFormat="1" ht="16.5" customHeight="1" x14ac:dyDescent="0.25">
      <c r="A75" s="33">
        <v>74</v>
      </c>
      <c r="B75" s="34" t="s">
        <v>327</v>
      </c>
      <c r="C75" s="34">
        <v>14000857</v>
      </c>
      <c r="D75" s="33" t="s">
        <v>402</v>
      </c>
      <c r="E75" s="34" t="s">
        <v>707</v>
      </c>
      <c r="F75" s="46" t="s">
        <v>708</v>
      </c>
      <c r="G75" s="34" t="s">
        <v>538</v>
      </c>
      <c r="H75" s="34" t="s">
        <v>666</v>
      </c>
      <c r="I75" s="34" t="s">
        <v>569</v>
      </c>
      <c r="J75" s="34" t="str">
        <f>VLOOKUP(I75,Sheet1!$A$20:$B$30,2)</f>
        <v>Công nghệ Kỹ Thuật Ô Tô</v>
      </c>
      <c r="K75" s="34" t="s">
        <v>245</v>
      </c>
      <c r="L75" s="34" t="s">
        <v>1354</v>
      </c>
      <c r="M75" s="34" t="s">
        <v>820</v>
      </c>
      <c r="N75" s="34" t="s">
        <v>339</v>
      </c>
      <c r="O75" s="35" t="s">
        <v>709</v>
      </c>
      <c r="P75" s="42" t="s">
        <v>1357</v>
      </c>
      <c r="Q75" s="37" t="s">
        <v>145</v>
      </c>
      <c r="R75" s="34">
        <v>1996</v>
      </c>
      <c r="S75" s="34">
        <f t="shared" si="1"/>
        <v>22</v>
      </c>
      <c r="T75" s="34" t="str">
        <f>VLOOKUP(S75,'Nhóm tuổi'!$A$10:$B$16,2)</f>
        <v>Dưới 25 tuổi</v>
      </c>
      <c r="U75" s="37" t="s">
        <v>319</v>
      </c>
      <c r="V75" s="37" t="s">
        <v>187</v>
      </c>
      <c r="W75" s="37"/>
      <c r="X75" s="24"/>
      <c r="Y75" s="37"/>
      <c r="Z75" s="37" t="s">
        <v>265</v>
      </c>
      <c r="AA75" s="33" t="s">
        <v>150</v>
      </c>
      <c r="AR75" s="33" t="e">
        <f>VLOOKUP(AQ75,Sheet1!$F$21:$G$23,2)</f>
        <v>#N/A</v>
      </c>
      <c r="BI75" s="33" t="s">
        <v>176</v>
      </c>
      <c r="BJ75" s="26" t="s">
        <v>1339</v>
      </c>
      <c r="BK75" s="33" t="s">
        <v>604</v>
      </c>
      <c r="BL75" s="33" t="s">
        <v>282</v>
      </c>
      <c r="BM75" s="33" t="s">
        <v>292</v>
      </c>
      <c r="BN75" s="33" t="s">
        <v>292</v>
      </c>
      <c r="BO75" s="33" t="s">
        <v>292</v>
      </c>
      <c r="BP75" s="33" t="s">
        <v>181</v>
      </c>
      <c r="BQ75" s="33" t="s">
        <v>182</v>
      </c>
      <c r="BR75" s="33" t="s">
        <v>185</v>
      </c>
      <c r="BT75" s="33" t="s">
        <v>292</v>
      </c>
      <c r="BU75" s="33" t="s">
        <v>292</v>
      </c>
    </row>
    <row r="76" spans="1:73" s="33" customFormat="1" ht="16.5" customHeight="1" x14ac:dyDescent="0.25">
      <c r="A76" s="33">
        <v>75</v>
      </c>
      <c r="B76" s="34" t="s">
        <v>327</v>
      </c>
      <c r="C76" s="34">
        <v>14000829</v>
      </c>
      <c r="D76" s="33" t="s">
        <v>402</v>
      </c>
      <c r="E76" s="34" t="s">
        <v>371</v>
      </c>
      <c r="F76" s="46" t="s">
        <v>710</v>
      </c>
      <c r="G76" s="34" t="s">
        <v>538</v>
      </c>
      <c r="H76" s="34" t="s">
        <v>666</v>
      </c>
      <c r="I76" s="34" t="s">
        <v>569</v>
      </c>
      <c r="J76" s="34" t="str">
        <f>VLOOKUP(I76,Sheet1!$A$20:$B$30,2)</f>
        <v>Công nghệ Kỹ Thuật Ô Tô</v>
      </c>
      <c r="K76" s="34" t="s">
        <v>245</v>
      </c>
      <c r="L76" s="34" t="s">
        <v>711</v>
      </c>
      <c r="M76" s="34" t="s">
        <v>712</v>
      </c>
      <c r="N76" s="34" t="s">
        <v>339</v>
      </c>
      <c r="O76" s="35" t="s">
        <v>713</v>
      </c>
      <c r="P76" s="42" t="s">
        <v>1351</v>
      </c>
      <c r="Q76" s="37" t="s">
        <v>145</v>
      </c>
      <c r="R76" s="34">
        <v>1996</v>
      </c>
      <c r="S76" s="34">
        <f t="shared" si="1"/>
        <v>22</v>
      </c>
      <c r="T76" s="34" t="str">
        <f>VLOOKUP(S76,'Nhóm tuổi'!$A$10:$B$16,2)</f>
        <v>Dưới 25 tuổi</v>
      </c>
      <c r="U76" s="37" t="s">
        <v>319</v>
      </c>
      <c r="V76" s="37" t="s">
        <v>187</v>
      </c>
      <c r="W76" s="37"/>
      <c r="X76" s="24"/>
      <c r="Y76" s="37"/>
      <c r="Z76" s="37" t="s">
        <v>265</v>
      </c>
      <c r="AA76" s="33" t="s">
        <v>148</v>
      </c>
      <c r="AC76" s="33" t="s">
        <v>250</v>
      </c>
      <c r="AE76" s="33" t="s">
        <v>785</v>
      </c>
      <c r="AF76" s="33" t="s">
        <v>1353</v>
      </c>
      <c r="AG76" s="33" t="s">
        <v>1352</v>
      </c>
      <c r="AH76" s="33" t="s">
        <v>339</v>
      </c>
      <c r="AI76" s="35" t="s">
        <v>713</v>
      </c>
      <c r="AJ76" s="42" t="s">
        <v>1351</v>
      </c>
      <c r="AK76" s="33">
        <v>48</v>
      </c>
      <c r="AL76" s="33" t="s">
        <v>259</v>
      </c>
      <c r="AM76" s="33" t="s">
        <v>219</v>
      </c>
      <c r="AO76" s="33" t="s">
        <v>261</v>
      </c>
      <c r="AP76" s="33" t="s">
        <v>261</v>
      </c>
      <c r="AQ76" s="33" t="s">
        <v>270</v>
      </c>
      <c r="AR76" s="33" t="str">
        <f>VLOOKUP(AQ76,Sheet1!$F$21:$G$23,2)</f>
        <v>3.Không liên quan</v>
      </c>
      <c r="AT76" s="33" t="s">
        <v>299</v>
      </c>
      <c r="AU76" s="33" t="s">
        <v>313</v>
      </c>
      <c r="AV76" s="33" t="s">
        <v>162</v>
      </c>
      <c r="AW76" s="33" t="s">
        <v>303</v>
      </c>
      <c r="AX76" s="33" t="s">
        <v>308</v>
      </c>
      <c r="AZ76" s="33" t="s">
        <v>163</v>
      </c>
      <c r="BJ76" s="26"/>
      <c r="BM76" s="33" t="s">
        <v>292</v>
      </c>
      <c r="BN76" s="33" t="s">
        <v>292</v>
      </c>
      <c r="BO76" s="33" t="s">
        <v>292</v>
      </c>
      <c r="BP76" s="33" t="s">
        <v>183</v>
      </c>
      <c r="BQ76" s="33" t="s">
        <v>185</v>
      </c>
      <c r="BT76" s="33" t="s">
        <v>292</v>
      </c>
      <c r="BU76" s="33" t="s">
        <v>292</v>
      </c>
    </row>
    <row r="77" spans="1:73" s="33" customFormat="1" ht="16.5" customHeight="1" x14ac:dyDescent="0.25">
      <c r="A77" s="33">
        <v>76</v>
      </c>
      <c r="B77" s="34" t="s">
        <v>327</v>
      </c>
      <c r="C77" s="34">
        <v>14000902</v>
      </c>
      <c r="D77" s="33" t="s">
        <v>402</v>
      </c>
      <c r="E77" s="34" t="s">
        <v>432</v>
      </c>
      <c r="F77" s="46" t="s">
        <v>529</v>
      </c>
      <c r="G77" s="34" t="s">
        <v>530</v>
      </c>
      <c r="H77" s="34" t="s">
        <v>666</v>
      </c>
      <c r="I77" s="34" t="s">
        <v>569</v>
      </c>
      <c r="J77" s="34" t="str">
        <f>VLOOKUP(I77,Sheet1!$A$20:$B$30,2)</f>
        <v>Công nghệ Kỹ Thuật Ô Tô</v>
      </c>
      <c r="K77" s="34" t="s">
        <v>245</v>
      </c>
      <c r="L77" s="34" t="s">
        <v>1359</v>
      </c>
      <c r="M77" s="34" t="s">
        <v>361</v>
      </c>
      <c r="N77" s="34" t="s">
        <v>339</v>
      </c>
      <c r="O77" s="35" t="s">
        <v>531</v>
      </c>
      <c r="P77" s="36" t="s">
        <v>532</v>
      </c>
      <c r="Q77" s="37" t="s">
        <v>145</v>
      </c>
      <c r="R77" s="34">
        <v>1996</v>
      </c>
      <c r="S77" s="34">
        <f t="shared" si="1"/>
        <v>22</v>
      </c>
      <c r="T77" s="34" t="str">
        <f>VLOOKUP(S77,'Nhóm tuổi'!$A$10:$B$16,2)</f>
        <v>Dưới 25 tuổi</v>
      </c>
      <c r="U77" s="37" t="s">
        <v>319</v>
      </c>
      <c r="V77" s="37" t="s">
        <v>187</v>
      </c>
      <c r="W77" s="37"/>
      <c r="X77" s="24"/>
      <c r="Y77" s="37"/>
      <c r="Z77" s="37" t="s">
        <v>265</v>
      </c>
      <c r="AA77" s="33" t="s">
        <v>149</v>
      </c>
      <c r="AC77" s="33" t="s">
        <v>250</v>
      </c>
      <c r="AE77" s="33" t="s">
        <v>533</v>
      </c>
      <c r="AF77" s="33" t="s">
        <v>534</v>
      </c>
      <c r="AG77" s="33" t="s">
        <v>361</v>
      </c>
      <c r="AH77" s="33" t="s">
        <v>339</v>
      </c>
      <c r="AK77" s="33">
        <v>48</v>
      </c>
      <c r="AL77" s="33" t="s">
        <v>259</v>
      </c>
      <c r="AM77" s="33" t="s">
        <v>154</v>
      </c>
      <c r="AN77" s="33" t="s">
        <v>535</v>
      </c>
      <c r="AO77" s="33" t="s">
        <v>261</v>
      </c>
      <c r="AP77" s="33" t="s">
        <v>261</v>
      </c>
      <c r="AQ77" s="33" t="s">
        <v>271</v>
      </c>
      <c r="AR77" s="33" t="str">
        <f>VLOOKUP(AQ77,Sheet1!$F$21:$G$23,2)</f>
        <v>2.Liên quan</v>
      </c>
      <c r="AT77" s="33" t="s">
        <v>298</v>
      </c>
      <c r="AU77" s="33" t="s">
        <v>316</v>
      </c>
      <c r="AV77" s="33" t="s">
        <v>163</v>
      </c>
      <c r="AX77" s="33" t="s">
        <v>307</v>
      </c>
      <c r="AZ77" s="33" t="s">
        <v>162</v>
      </c>
      <c r="BA77" s="33" t="s">
        <v>1360</v>
      </c>
      <c r="BB77" s="33" t="s">
        <v>282</v>
      </c>
      <c r="BI77" s="33" t="s">
        <v>167</v>
      </c>
      <c r="BJ77" s="26" t="s">
        <v>1339</v>
      </c>
      <c r="BK77" s="33" t="s">
        <v>604</v>
      </c>
      <c r="BL77" s="33" t="s">
        <v>282</v>
      </c>
      <c r="BM77" s="33" t="s">
        <v>292</v>
      </c>
      <c r="BN77" s="33" t="s">
        <v>292</v>
      </c>
      <c r="BO77" s="33" t="s">
        <v>292</v>
      </c>
      <c r="BP77" s="33" t="s">
        <v>184</v>
      </c>
      <c r="BQ77" s="33" t="s">
        <v>185</v>
      </c>
      <c r="BR77" s="33" t="s">
        <v>129</v>
      </c>
      <c r="BT77" s="33" t="s">
        <v>292</v>
      </c>
      <c r="BU77" s="33" t="s">
        <v>292</v>
      </c>
    </row>
    <row r="78" spans="1:73" s="33" customFormat="1" ht="16.5" customHeight="1" x14ac:dyDescent="0.25">
      <c r="A78" s="33">
        <v>77</v>
      </c>
      <c r="B78" s="34" t="s">
        <v>327</v>
      </c>
      <c r="C78" s="34">
        <v>14000869</v>
      </c>
      <c r="D78" s="33" t="s">
        <v>714</v>
      </c>
      <c r="E78" s="34" t="s">
        <v>500</v>
      </c>
      <c r="F78" s="46" t="s">
        <v>715</v>
      </c>
      <c r="G78" s="34" t="s">
        <v>530</v>
      </c>
      <c r="H78" s="34" t="s">
        <v>666</v>
      </c>
      <c r="I78" s="34" t="s">
        <v>569</v>
      </c>
      <c r="J78" s="34" t="str">
        <f>VLOOKUP(I78,Sheet1!$A$20:$B$30,2)</f>
        <v>Công nghệ Kỹ Thuật Ô Tô</v>
      </c>
      <c r="K78" s="34" t="s">
        <v>245</v>
      </c>
      <c r="L78" s="34" t="s">
        <v>716</v>
      </c>
      <c r="M78" s="34" t="s">
        <v>1376</v>
      </c>
      <c r="N78" s="34" t="s">
        <v>857</v>
      </c>
      <c r="O78" s="35" t="s">
        <v>717</v>
      </c>
      <c r="P78" s="42" t="s">
        <v>1377</v>
      </c>
      <c r="Q78" s="37" t="s">
        <v>145</v>
      </c>
      <c r="R78" s="34">
        <v>1996</v>
      </c>
      <c r="S78" s="34">
        <f t="shared" si="1"/>
        <v>22</v>
      </c>
      <c r="T78" s="34" t="str">
        <f>VLOOKUP(S78,'Nhóm tuổi'!$A$10:$B$16,2)</f>
        <v>Dưới 25 tuổi</v>
      </c>
      <c r="U78" s="37" t="s">
        <v>319</v>
      </c>
      <c r="V78" s="37" t="s">
        <v>187</v>
      </c>
      <c r="W78" s="37"/>
      <c r="X78" s="24"/>
      <c r="Y78" s="37"/>
      <c r="Z78" s="37" t="s">
        <v>265</v>
      </c>
      <c r="AA78" s="33" t="s">
        <v>147</v>
      </c>
      <c r="AC78" s="33" t="s">
        <v>251</v>
      </c>
      <c r="AE78" s="33" t="s">
        <v>718</v>
      </c>
      <c r="AF78" s="33" t="s">
        <v>719</v>
      </c>
      <c r="AG78" s="33" t="s">
        <v>720</v>
      </c>
      <c r="AH78" s="33" t="s">
        <v>857</v>
      </c>
      <c r="AI78" s="38" t="s">
        <v>722</v>
      </c>
      <c r="AJ78" s="41" t="s">
        <v>723</v>
      </c>
      <c r="AK78" s="33">
        <v>48</v>
      </c>
      <c r="AL78" s="33" t="s">
        <v>259</v>
      </c>
      <c r="AM78" s="33" t="s">
        <v>219</v>
      </c>
      <c r="AO78" s="33" t="s">
        <v>261</v>
      </c>
      <c r="AP78" s="33" t="s">
        <v>261</v>
      </c>
      <c r="AQ78" s="33" t="s">
        <v>271</v>
      </c>
      <c r="AR78" s="33" t="str">
        <f>VLOOKUP(AQ78,Sheet1!$F$21:$G$23,2)</f>
        <v>2.Liên quan</v>
      </c>
      <c r="AT78" s="33" t="s">
        <v>297</v>
      </c>
      <c r="AU78" s="33" t="s">
        <v>314</v>
      </c>
      <c r="AV78" s="33" t="s">
        <v>162</v>
      </c>
      <c r="AW78" s="33" t="s">
        <v>306</v>
      </c>
      <c r="AX78" s="33" t="s">
        <v>307</v>
      </c>
      <c r="AZ78" s="33" t="s">
        <v>163</v>
      </c>
      <c r="BJ78" s="26"/>
      <c r="BM78" s="33" t="s">
        <v>292</v>
      </c>
      <c r="BN78" s="33" t="s">
        <v>292</v>
      </c>
      <c r="BO78" s="33" t="s">
        <v>292</v>
      </c>
      <c r="BP78" s="33" t="s">
        <v>181</v>
      </c>
      <c r="BQ78" s="33" t="s">
        <v>182</v>
      </c>
      <c r="BR78" s="33" t="s">
        <v>184</v>
      </c>
      <c r="BT78" s="33" t="s">
        <v>292</v>
      </c>
      <c r="BU78" s="33" t="s">
        <v>292</v>
      </c>
    </row>
    <row r="79" spans="1:73" s="33" customFormat="1" ht="16.5" customHeight="1" x14ac:dyDescent="0.25">
      <c r="A79" s="33">
        <v>78</v>
      </c>
      <c r="B79" s="34" t="s">
        <v>327</v>
      </c>
      <c r="C79" s="34">
        <v>14000874</v>
      </c>
      <c r="D79" s="33" t="s">
        <v>473</v>
      </c>
      <c r="E79" s="34" t="s">
        <v>390</v>
      </c>
      <c r="F79" s="46" t="s">
        <v>724</v>
      </c>
      <c r="G79" s="34" t="s">
        <v>530</v>
      </c>
      <c r="H79" s="34" t="s">
        <v>666</v>
      </c>
      <c r="I79" s="34" t="s">
        <v>569</v>
      </c>
      <c r="J79" s="34" t="str">
        <f>VLOOKUP(I79,Sheet1!$A$20:$B$30,2)</f>
        <v>Công nghệ Kỹ Thuật Ô Tô</v>
      </c>
      <c r="K79" s="34" t="s">
        <v>245</v>
      </c>
      <c r="L79" s="34" t="s">
        <v>1374</v>
      </c>
      <c r="M79" s="34" t="s">
        <v>400</v>
      </c>
      <c r="N79" s="34" t="s">
        <v>339</v>
      </c>
      <c r="O79" s="35" t="s">
        <v>725</v>
      </c>
      <c r="P79" s="42" t="s">
        <v>1375</v>
      </c>
      <c r="Q79" s="37" t="s">
        <v>145</v>
      </c>
      <c r="R79" s="34">
        <v>1996</v>
      </c>
      <c r="S79" s="34">
        <f t="shared" si="1"/>
        <v>22</v>
      </c>
      <c r="T79" s="34" t="str">
        <f>VLOOKUP(S79,'Nhóm tuổi'!$A$10:$B$16,2)</f>
        <v>Dưới 25 tuổi</v>
      </c>
      <c r="U79" s="37" t="s">
        <v>319</v>
      </c>
      <c r="V79" s="37" t="s">
        <v>187</v>
      </c>
      <c r="W79" s="37"/>
      <c r="X79" s="24"/>
      <c r="Y79" s="37"/>
      <c r="Z79" s="37" t="s">
        <v>265</v>
      </c>
      <c r="AA79" s="33" t="s">
        <v>147</v>
      </c>
      <c r="AC79" s="33" t="s">
        <v>252</v>
      </c>
      <c r="AE79" s="33" t="s">
        <v>726</v>
      </c>
      <c r="AF79" s="33" t="s">
        <v>727</v>
      </c>
      <c r="AG79" s="33" t="s">
        <v>400</v>
      </c>
      <c r="AH79" s="33" t="s">
        <v>339</v>
      </c>
      <c r="AI79" s="38" t="s">
        <v>728</v>
      </c>
      <c r="AJ79" s="41" t="s">
        <v>729</v>
      </c>
      <c r="AK79" s="33">
        <v>48</v>
      </c>
      <c r="AL79" s="33" t="s">
        <v>257</v>
      </c>
      <c r="AM79" s="33" t="s">
        <v>220</v>
      </c>
      <c r="AO79" s="33" t="s">
        <v>261</v>
      </c>
      <c r="AP79" s="33" t="s">
        <v>261</v>
      </c>
      <c r="AQ79" s="33" t="s">
        <v>270</v>
      </c>
      <c r="AR79" s="33" t="str">
        <f>VLOOKUP(AQ79,Sheet1!$F$21:$G$23,2)</f>
        <v>3.Không liên quan</v>
      </c>
      <c r="AT79" s="33" t="s">
        <v>299</v>
      </c>
      <c r="AU79" s="33" t="s">
        <v>314</v>
      </c>
      <c r="AV79" s="33" t="s">
        <v>163</v>
      </c>
      <c r="AX79" s="33" t="s">
        <v>308</v>
      </c>
      <c r="AZ79" s="33" t="s">
        <v>163</v>
      </c>
      <c r="BJ79" s="26"/>
      <c r="BM79" s="33" t="s">
        <v>292</v>
      </c>
      <c r="BN79" s="33" t="s">
        <v>292</v>
      </c>
      <c r="BO79" s="33" t="s">
        <v>292</v>
      </c>
      <c r="BP79" s="33" t="s">
        <v>182</v>
      </c>
      <c r="BQ79" s="33" t="s">
        <v>183</v>
      </c>
      <c r="BR79" s="33" t="s">
        <v>184</v>
      </c>
      <c r="BT79" s="33" t="s">
        <v>292</v>
      </c>
      <c r="BU79" s="33" t="s">
        <v>292</v>
      </c>
    </row>
    <row r="80" spans="1:73" s="33" customFormat="1" ht="16.5" customHeight="1" x14ac:dyDescent="0.25">
      <c r="A80" s="33">
        <v>79</v>
      </c>
      <c r="B80" s="34" t="s">
        <v>327</v>
      </c>
      <c r="C80" s="34">
        <v>14001065</v>
      </c>
      <c r="D80" s="33" t="s">
        <v>730</v>
      </c>
      <c r="E80" s="34" t="s">
        <v>425</v>
      </c>
      <c r="F80" s="46" t="s">
        <v>731</v>
      </c>
      <c r="G80" s="34" t="s">
        <v>530</v>
      </c>
      <c r="H80" s="34" t="s">
        <v>666</v>
      </c>
      <c r="I80" s="34" t="s">
        <v>569</v>
      </c>
      <c r="J80" s="34" t="str">
        <f>VLOOKUP(I80,Sheet1!$A$20:$B$30,2)</f>
        <v>Công nghệ Kỹ Thuật Ô Tô</v>
      </c>
      <c r="K80" s="34" t="s">
        <v>245</v>
      </c>
      <c r="L80" s="34" t="s">
        <v>736</v>
      </c>
      <c r="M80" s="34" t="s">
        <v>406</v>
      </c>
      <c r="N80" s="34" t="s">
        <v>339</v>
      </c>
      <c r="O80" s="35" t="s">
        <v>732</v>
      </c>
      <c r="P80" s="40" t="s">
        <v>733</v>
      </c>
      <c r="Q80" s="37" t="s">
        <v>145</v>
      </c>
      <c r="R80" s="34">
        <v>1996</v>
      </c>
      <c r="S80" s="34">
        <f t="shared" si="1"/>
        <v>22</v>
      </c>
      <c r="T80" s="34" t="str">
        <f>VLOOKUP(S80,'Nhóm tuổi'!$A$10:$B$16,2)</f>
        <v>Dưới 25 tuổi</v>
      </c>
      <c r="U80" s="37" t="s">
        <v>319</v>
      </c>
      <c r="V80" s="37" t="s">
        <v>187</v>
      </c>
      <c r="W80" s="37"/>
      <c r="X80" s="24"/>
      <c r="Y80" s="37"/>
      <c r="Z80" s="37" t="s">
        <v>265</v>
      </c>
      <c r="AA80" s="33" t="s">
        <v>148</v>
      </c>
      <c r="AC80" s="33" t="s">
        <v>255</v>
      </c>
      <c r="AD80" s="33" t="s">
        <v>734</v>
      </c>
      <c r="AE80" s="33" t="s">
        <v>735</v>
      </c>
      <c r="AF80" s="33" t="s">
        <v>736</v>
      </c>
      <c r="AG80" s="33" t="s">
        <v>406</v>
      </c>
      <c r="AH80" s="33" t="s">
        <v>339</v>
      </c>
      <c r="AI80" s="38" t="s">
        <v>737</v>
      </c>
      <c r="AJ80" s="41" t="s">
        <v>738</v>
      </c>
      <c r="AK80" s="33">
        <v>48</v>
      </c>
      <c r="AL80" s="33" t="s">
        <v>257</v>
      </c>
      <c r="AM80" s="33" t="s">
        <v>219</v>
      </c>
      <c r="AO80" s="33" t="s">
        <v>261</v>
      </c>
      <c r="AP80" s="33" t="s">
        <v>261</v>
      </c>
      <c r="AQ80" s="33" t="s">
        <v>271</v>
      </c>
      <c r="AR80" s="33" t="str">
        <f>VLOOKUP(AQ80,Sheet1!$F$21:$G$23,2)</f>
        <v>2.Liên quan</v>
      </c>
      <c r="AT80" s="33" t="s">
        <v>299</v>
      </c>
      <c r="AU80" s="33" t="s">
        <v>313</v>
      </c>
      <c r="AV80" s="33" t="s">
        <v>163</v>
      </c>
      <c r="AX80" s="33" t="s">
        <v>340</v>
      </c>
      <c r="AY80" s="33" t="s">
        <v>739</v>
      </c>
      <c r="AZ80" s="33" t="s">
        <v>163</v>
      </c>
      <c r="BJ80" s="26"/>
      <c r="BM80" s="33" t="s">
        <v>292</v>
      </c>
      <c r="BN80" s="33" t="s">
        <v>292</v>
      </c>
      <c r="BO80" s="33" t="s">
        <v>292</v>
      </c>
      <c r="BP80" s="33" t="s">
        <v>181</v>
      </c>
      <c r="BQ80" s="33" t="s">
        <v>182</v>
      </c>
      <c r="BR80" s="33" t="s">
        <v>184</v>
      </c>
      <c r="BT80" s="33" t="s">
        <v>292</v>
      </c>
      <c r="BU80" s="33" t="s">
        <v>292</v>
      </c>
    </row>
    <row r="81" spans="1:73" s="33" customFormat="1" ht="16.5" customHeight="1" x14ac:dyDescent="0.25">
      <c r="A81" s="33">
        <v>80</v>
      </c>
      <c r="B81" s="34" t="s">
        <v>327</v>
      </c>
      <c r="C81" s="34">
        <v>14000898</v>
      </c>
      <c r="D81" s="33" t="s">
        <v>349</v>
      </c>
      <c r="E81" s="34" t="s">
        <v>365</v>
      </c>
      <c r="F81" s="46" t="s">
        <v>774</v>
      </c>
      <c r="G81" s="34" t="s">
        <v>530</v>
      </c>
      <c r="H81" s="34" t="s">
        <v>666</v>
      </c>
      <c r="I81" s="34" t="s">
        <v>569</v>
      </c>
      <c r="J81" s="34" t="str">
        <f>VLOOKUP(I81,Sheet1!$A$20:$B$30,2)</f>
        <v>Công nghệ Kỹ Thuật Ô Tô</v>
      </c>
      <c r="K81" s="34" t="s">
        <v>245</v>
      </c>
      <c r="L81" s="34" t="s">
        <v>1373</v>
      </c>
      <c r="M81" s="34" t="s">
        <v>820</v>
      </c>
      <c r="N81" s="34" t="s">
        <v>339</v>
      </c>
      <c r="O81" s="35" t="s">
        <v>740</v>
      </c>
      <c r="P81" s="34"/>
      <c r="Q81" s="37" t="s">
        <v>145</v>
      </c>
      <c r="R81" s="34">
        <v>1996</v>
      </c>
      <c r="S81" s="34">
        <f t="shared" si="1"/>
        <v>22</v>
      </c>
      <c r="T81" s="34" t="str">
        <f>VLOOKUP(S81,'Nhóm tuổi'!$A$10:$B$16,2)</f>
        <v>Dưới 25 tuổi</v>
      </c>
      <c r="U81" s="37" t="s">
        <v>319</v>
      </c>
      <c r="V81" s="37" t="s">
        <v>187</v>
      </c>
      <c r="W81" s="37"/>
      <c r="X81" s="24"/>
      <c r="Y81" s="37"/>
      <c r="Z81" s="37" t="s">
        <v>265</v>
      </c>
      <c r="AA81" s="33" t="s">
        <v>151</v>
      </c>
      <c r="AR81" s="33" t="e">
        <f>VLOOKUP(AQ81,Sheet1!$F$21:$G$23,2)</f>
        <v>#N/A</v>
      </c>
      <c r="BC81" s="33" t="s">
        <v>166</v>
      </c>
      <c r="BD81" s="33" t="s">
        <v>276</v>
      </c>
      <c r="BE81" s="33" t="s">
        <v>169</v>
      </c>
      <c r="BF81" s="33" t="s">
        <v>172</v>
      </c>
      <c r="BJ81" s="26"/>
      <c r="BM81" s="33" t="s">
        <v>292</v>
      </c>
      <c r="BN81" s="33" t="s">
        <v>292</v>
      </c>
      <c r="BO81" s="33" t="s">
        <v>292</v>
      </c>
      <c r="BP81" s="33" t="s">
        <v>181</v>
      </c>
      <c r="BQ81" s="33" t="s">
        <v>182</v>
      </c>
      <c r="BT81" s="33" t="s">
        <v>292</v>
      </c>
      <c r="BU81" s="33" t="s">
        <v>292</v>
      </c>
    </row>
    <row r="82" spans="1:73" s="33" customFormat="1" ht="16.5" customHeight="1" x14ac:dyDescent="0.25">
      <c r="A82" s="33">
        <v>81</v>
      </c>
      <c r="B82" s="34" t="s">
        <v>327</v>
      </c>
      <c r="C82" s="34">
        <v>14000884</v>
      </c>
      <c r="D82" s="33" t="s">
        <v>741</v>
      </c>
      <c r="E82" s="34" t="s">
        <v>742</v>
      </c>
      <c r="F82" s="46" t="s">
        <v>404</v>
      </c>
      <c r="G82" s="34" t="s">
        <v>530</v>
      </c>
      <c r="H82" s="34" t="s">
        <v>666</v>
      </c>
      <c r="I82" s="34" t="s">
        <v>569</v>
      </c>
      <c r="J82" s="34" t="str">
        <f>VLOOKUP(I82,Sheet1!$A$20:$B$30,2)</f>
        <v>Công nghệ Kỹ Thuật Ô Tô</v>
      </c>
      <c r="K82" s="34" t="s">
        <v>245</v>
      </c>
      <c r="L82" s="34" t="s">
        <v>1371</v>
      </c>
      <c r="M82" s="34" t="s">
        <v>743</v>
      </c>
      <c r="N82" s="34" t="s">
        <v>744</v>
      </c>
      <c r="O82" s="35" t="s">
        <v>745</v>
      </c>
      <c r="P82" s="42" t="s">
        <v>1372</v>
      </c>
      <c r="Q82" s="37" t="s">
        <v>145</v>
      </c>
      <c r="R82" s="34">
        <v>1995</v>
      </c>
      <c r="S82" s="34">
        <f t="shared" si="1"/>
        <v>23</v>
      </c>
      <c r="T82" s="34" t="str">
        <f>VLOOKUP(S82,'Nhóm tuổi'!$A$10:$B$16,2)</f>
        <v>Dưới 25 tuổi</v>
      </c>
      <c r="U82" s="37" t="s">
        <v>319</v>
      </c>
      <c r="V82" s="37" t="s">
        <v>187</v>
      </c>
      <c r="W82" s="37"/>
      <c r="X82" s="24"/>
      <c r="Y82" s="37"/>
      <c r="Z82" s="37" t="s">
        <v>265</v>
      </c>
      <c r="AA82" s="33" t="s">
        <v>151</v>
      </c>
      <c r="AR82" s="33" t="e">
        <f>VLOOKUP(AQ82,Sheet1!$F$21:$G$23,2)</f>
        <v>#N/A</v>
      </c>
      <c r="BC82" s="33" t="s">
        <v>167</v>
      </c>
      <c r="BD82" s="33" t="s">
        <v>276</v>
      </c>
      <c r="BE82" s="33" t="s">
        <v>169</v>
      </c>
      <c r="BF82" s="33" t="s">
        <v>172</v>
      </c>
      <c r="BG82" s="33" t="s">
        <v>173</v>
      </c>
      <c r="BJ82" s="26"/>
      <c r="BM82" s="33" t="s">
        <v>292</v>
      </c>
      <c r="BN82" s="33" t="s">
        <v>292</v>
      </c>
      <c r="BO82" s="33" t="s">
        <v>293</v>
      </c>
      <c r="BP82" s="33" t="s">
        <v>182</v>
      </c>
      <c r="BQ82" s="33" t="s">
        <v>183</v>
      </c>
      <c r="BR82" s="33" t="s">
        <v>184</v>
      </c>
      <c r="BT82" s="33" t="s">
        <v>292</v>
      </c>
      <c r="BU82" s="33" t="s">
        <v>292</v>
      </c>
    </row>
    <row r="83" spans="1:73" s="33" customFormat="1" ht="16.5" customHeight="1" x14ac:dyDescent="0.25">
      <c r="A83" s="33">
        <v>82</v>
      </c>
      <c r="B83" s="34" t="s">
        <v>327</v>
      </c>
      <c r="C83" s="34">
        <v>14000910</v>
      </c>
      <c r="D83" s="33" t="s">
        <v>746</v>
      </c>
      <c r="E83" s="34" t="s">
        <v>383</v>
      </c>
      <c r="F83" s="46" t="s">
        <v>747</v>
      </c>
      <c r="G83" s="34" t="s">
        <v>530</v>
      </c>
      <c r="H83" s="34" t="s">
        <v>666</v>
      </c>
      <c r="I83" s="34" t="s">
        <v>569</v>
      </c>
      <c r="J83" s="34" t="str">
        <f>VLOOKUP(I83,Sheet1!$A$20:$B$30,2)</f>
        <v>Công nghệ Kỹ Thuật Ô Tô</v>
      </c>
      <c r="K83" s="34" t="s">
        <v>245</v>
      </c>
      <c r="L83" s="34" t="s">
        <v>1366</v>
      </c>
      <c r="M83" s="34" t="s">
        <v>1367</v>
      </c>
      <c r="N83" s="34" t="s">
        <v>748</v>
      </c>
      <c r="O83" s="35" t="s">
        <v>749</v>
      </c>
      <c r="P83" s="42" t="s">
        <v>1368</v>
      </c>
      <c r="Q83" s="37" t="s">
        <v>145</v>
      </c>
      <c r="R83" s="34">
        <v>1996</v>
      </c>
      <c r="S83" s="34">
        <f t="shared" si="1"/>
        <v>22</v>
      </c>
      <c r="T83" s="34" t="str">
        <f>VLOOKUP(S83,'Nhóm tuổi'!$A$10:$B$16,2)</f>
        <v>Dưới 25 tuổi</v>
      </c>
      <c r="U83" s="37" t="s">
        <v>319</v>
      </c>
      <c r="V83" s="37" t="s">
        <v>187</v>
      </c>
      <c r="W83" s="37"/>
      <c r="X83" s="24"/>
      <c r="Y83" s="37"/>
      <c r="Z83" s="37" t="s">
        <v>265</v>
      </c>
      <c r="AA83" s="33" t="s">
        <v>148</v>
      </c>
      <c r="AC83" s="33" t="s">
        <v>253</v>
      </c>
      <c r="AE83" s="33" t="s">
        <v>1369</v>
      </c>
      <c r="AF83" s="33" t="s">
        <v>1366</v>
      </c>
      <c r="AG83" s="33" t="s">
        <v>1367</v>
      </c>
      <c r="AH83" s="33" t="s">
        <v>1370</v>
      </c>
      <c r="AI83" s="38" t="s">
        <v>749</v>
      </c>
      <c r="AK83" s="33">
        <v>48</v>
      </c>
      <c r="AL83" s="33" t="s">
        <v>257</v>
      </c>
      <c r="AM83" s="33" t="s">
        <v>219</v>
      </c>
      <c r="AO83" s="33" t="s">
        <v>261</v>
      </c>
      <c r="AP83" s="33" t="s">
        <v>261</v>
      </c>
      <c r="AQ83" s="33" t="s">
        <v>271</v>
      </c>
      <c r="AR83" s="33" t="str">
        <f>VLOOKUP(AQ83,Sheet1!$F$21:$G$23,2)</f>
        <v>2.Liên quan</v>
      </c>
      <c r="AT83" s="33" t="s">
        <v>299</v>
      </c>
      <c r="AU83" s="33" t="s">
        <v>313</v>
      </c>
      <c r="AV83" s="33" t="s">
        <v>163</v>
      </c>
      <c r="AX83" s="33" t="s">
        <v>308</v>
      </c>
      <c r="AZ83" s="33" t="s">
        <v>163</v>
      </c>
      <c r="BJ83" s="26"/>
      <c r="BM83" s="33" t="s">
        <v>292</v>
      </c>
      <c r="BN83" s="33" t="s">
        <v>292</v>
      </c>
      <c r="BO83" s="33" t="s">
        <v>292</v>
      </c>
      <c r="BP83" s="33" t="s">
        <v>182</v>
      </c>
      <c r="BQ83" s="33" t="s">
        <v>184</v>
      </c>
      <c r="BR83" s="33" t="s">
        <v>143</v>
      </c>
      <c r="BS83" s="33" t="s">
        <v>750</v>
      </c>
      <c r="BT83" s="33" t="s">
        <v>292</v>
      </c>
      <c r="BU83" s="33" t="s">
        <v>292</v>
      </c>
    </row>
    <row r="84" spans="1:73" s="33" customFormat="1" ht="16.5" customHeight="1" x14ac:dyDescent="0.25">
      <c r="A84" s="33">
        <v>83</v>
      </c>
      <c r="B84" s="34" t="s">
        <v>327</v>
      </c>
      <c r="C84" s="34">
        <v>14000914</v>
      </c>
      <c r="D84" s="33" t="s">
        <v>402</v>
      </c>
      <c r="E84" s="34" t="s">
        <v>480</v>
      </c>
      <c r="F84" s="46" t="s">
        <v>751</v>
      </c>
      <c r="G84" s="34" t="s">
        <v>530</v>
      </c>
      <c r="H84" s="34" t="s">
        <v>666</v>
      </c>
      <c r="I84" s="34" t="s">
        <v>569</v>
      </c>
      <c r="J84" s="34" t="str">
        <f>VLOOKUP(I84,Sheet1!$A$20:$B$30,2)</f>
        <v>Công nghệ Kỹ Thuật Ô Tô</v>
      </c>
      <c r="K84" s="34" t="s">
        <v>245</v>
      </c>
      <c r="L84" s="34" t="s">
        <v>1365</v>
      </c>
      <c r="M84" s="34" t="s">
        <v>416</v>
      </c>
      <c r="N84" s="34" t="s">
        <v>339</v>
      </c>
      <c r="O84" s="35" t="s">
        <v>752</v>
      </c>
      <c r="P84" s="34"/>
      <c r="Q84" s="37" t="s">
        <v>145</v>
      </c>
      <c r="R84" s="34">
        <v>1996</v>
      </c>
      <c r="S84" s="34">
        <f t="shared" si="1"/>
        <v>22</v>
      </c>
      <c r="T84" s="34" t="str">
        <f>VLOOKUP(S84,'Nhóm tuổi'!$A$10:$B$16,2)</f>
        <v>Dưới 25 tuổi</v>
      </c>
      <c r="U84" s="37" t="s">
        <v>319</v>
      </c>
      <c r="V84" s="37" t="s">
        <v>187</v>
      </c>
      <c r="W84" s="37"/>
      <c r="X84" s="24"/>
      <c r="Y84" s="37"/>
      <c r="Z84" s="37" t="s">
        <v>265</v>
      </c>
      <c r="AA84" s="33" t="s">
        <v>147</v>
      </c>
      <c r="AC84" s="33" t="s">
        <v>253</v>
      </c>
      <c r="AE84" s="33" t="s">
        <v>753</v>
      </c>
      <c r="AF84" s="33" t="s">
        <v>754</v>
      </c>
      <c r="AG84" s="33" t="s">
        <v>416</v>
      </c>
      <c r="AH84" s="33" t="s">
        <v>339</v>
      </c>
      <c r="AI84" s="38" t="s">
        <v>755</v>
      </c>
      <c r="AJ84" s="33" t="s">
        <v>756</v>
      </c>
      <c r="AK84" s="33">
        <v>48</v>
      </c>
      <c r="AL84" s="33" t="s">
        <v>257</v>
      </c>
      <c r="AM84" s="33" t="s">
        <v>219</v>
      </c>
      <c r="AO84" s="33" t="s">
        <v>261</v>
      </c>
      <c r="AP84" s="33" t="s">
        <v>261</v>
      </c>
      <c r="AQ84" s="33" t="s">
        <v>271</v>
      </c>
      <c r="AR84" s="33" t="str">
        <f>VLOOKUP(AQ84,Sheet1!$F$21:$G$23,2)</f>
        <v>2.Liên quan</v>
      </c>
      <c r="AT84" s="33" t="s">
        <v>299</v>
      </c>
      <c r="AU84" s="33" t="s">
        <v>316</v>
      </c>
      <c r="AV84" s="33" t="s">
        <v>162</v>
      </c>
      <c r="AW84" s="33" t="s">
        <v>304</v>
      </c>
      <c r="AX84" s="33" t="s">
        <v>308</v>
      </c>
      <c r="AZ84" s="33" t="s">
        <v>162</v>
      </c>
      <c r="BA84" s="33" t="s">
        <v>757</v>
      </c>
      <c r="BB84" s="33" t="s">
        <v>282</v>
      </c>
      <c r="BJ84" s="26"/>
      <c r="BM84" s="33" t="s">
        <v>292</v>
      </c>
      <c r="BN84" s="33" t="s">
        <v>292</v>
      </c>
      <c r="BO84" s="33" t="s">
        <v>292</v>
      </c>
      <c r="BP84" s="33" t="s">
        <v>182</v>
      </c>
      <c r="BQ84" s="33" t="s">
        <v>184</v>
      </c>
      <c r="BR84" s="33" t="s">
        <v>143</v>
      </c>
      <c r="BS84" s="33" t="s">
        <v>758</v>
      </c>
      <c r="BT84" s="33" t="s">
        <v>292</v>
      </c>
      <c r="BU84" s="33" t="s">
        <v>292</v>
      </c>
    </row>
    <row r="85" spans="1:73" s="33" customFormat="1" ht="16.5" customHeight="1" x14ac:dyDescent="0.25">
      <c r="A85" s="33">
        <v>84</v>
      </c>
      <c r="B85" s="34" t="s">
        <v>327</v>
      </c>
      <c r="C85" s="34">
        <v>14000903</v>
      </c>
      <c r="D85" s="33" t="s">
        <v>759</v>
      </c>
      <c r="E85" s="34" t="s">
        <v>504</v>
      </c>
      <c r="F85" s="46" t="s">
        <v>760</v>
      </c>
      <c r="G85" s="34" t="s">
        <v>530</v>
      </c>
      <c r="H85" s="34" t="s">
        <v>666</v>
      </c>
      <c r="I85" s="34" t="s">
        <v>569</v>
      </c>
      <c r="J85" s="34" t="str">
        <f>VLOOKUP(I85,Sheet1!$A$20:$B$30,2)</f>
        <v>Công nghệ Kỹ Thuật Ô Tô</v>
      </c>
      <c r="K85" s="34" t="s">
        <v>245</v>
      </c>
      <c r="L85" s="34"/>
      <c r="M85" s="34" t="s">
        <v>761</v>
      </c>
      <c r="N85" s="34" t="s">
        <v>762</v>
      </c>
      <c r="O85" s="35" t="s">
        <v>763</v>
      </c>
      <c r="P85" s="34"/>
      <c r="Q85" s="37" t="s">
        <v>145</v>
      </c>
      <c r="R85" s="34">
        <v>1996</v>
      </c>
      <c r="S85" s="34">
        <f t="shared" si="1"/>
        <v>22</v>
      </c>
      <c r="T85" s="34" t="str">
        <f>VLOOKUP(S85,'Nhóm tuổi'!$A$10:$B$16,2)</f>
        <v>Dưới 25 tuổi</v>
      </c>
      <c r="U85" s="37" t="s">
        <v>319</v>
      </c>
      <c r="V85" s="37" t="s">
        <v>187</v>
      </c>
      <c r="W85" s="37"/>
      <c r="X85" s="24"/>
      <c r="Y85" s="37"/>
      <c r="Z85" s="37" t="s">
        <v>265</v>
      </c>
      <c r="AA85" s="33" t="s">
        <v>147</v>
      </c>
      <c r="AC85" s="33" t="s">
        <v>255</v>
      </c>
      <c r="AD85" s="33" t="s">
        <v>764</v>
      </c>
      <c r="AE85" s="33" t="s">
        <v>1364</v>
      </c>
      <c r="AK85" s="33">
        <v>48</v>
      </c>
      <c r="AL85" s="33" t="s">
        <v>257</v>
      </c>
      <c r="AM85" s="33" t="s">
        <v>219</v>
      </c>
      <c r="AO85" s="33" t="s">
        <v>261</v>
      </c>
      <c r="AP85" s="33" t="s">
        <v>261</v>
      </c>
      <c r="AQ85" s="33" t="s">
        <v>272</v>
      </c>
      <c r="AR85" s="33" t="str">
        <f>VLOOKUP(AQ85,Sheet1!$F$21:$G$23,2)</f>
        <v>1.Có liên quan</v>
      </c>
      <c r="AT85" s="33" t="s">
        <v>298</v>
      </c>
      <c r="AU85" s="33" t="s">
        <v>313</v>
      </c>
      <c r="AV85" s="33" t="s">
        <v>162</v>
      </c>
      <c r="AW85" s="33" t="s">
        <v>305</v>
      </c>
      <c r="AX85" s="33" t="s">
        <v>308</v>
      </c>
      <c r="AZ85" s="33" t="s">
        <v>163</v>
      </c>
      <c r="BJ85" s="26"/>
      <c r="BM85" s="33" t="s">
        <v>292</v>
      </c>
      <c r="BN85" s="33" t="s">
        <v>292</v>
      </c>
      <c r="BO85" s="33" t="s">
        <v>292</v>
      </c>
      <c r="BP85" s="33" t="s">
        <v>181</v>
      </c>
      <c r="BQ85" s="33" t="s">
        <v>182</v>
      </c>
      <c r="BR85" s="33" t="s">
        <v>183</v>
      </c>
      <c r="BT85" s="33" t="s">
        <v>291</v>
      </c>
      <c r="BU85" s="33" t="s">
        <v>292</v>
      </c>
    </row>
    <row r="86" spans="1:73" s="33" customFormat="1" ht="16.5" customHeight="1" x14ac:dyDescent="0.25">
      <c r="A86" s="33">
        <v>85</v>
      </c>
      <c r="B86" s="34" t="s">
        <v>327</v>
      </c>
      <c r="C86" s="34">
        <v>14001069</v>
      </c>
      <c r="D86" s="33" t="s">
        <v>591</v>
      </c>
      <c r="E86" s="34" t="s">
        <v>500</v>
      </c>
      <c r="F86" s="46" t="s">
        <v>765</v>
      </c>
      <c r="G86" s="34" t="s">
        <v>530</v>
      </c>
      <c r="H86" s="34" t="s">
        <v>666</v>
      </c>
      <c r="I86" s="34" t="s">
        <v>569</v>
      </c>
      <c r="J86" s="34" t="str">
        <f>VLOOKUP(I86,Sheet1!$A$20:$B$30,2)</f>
        <v>Công nghệ Kỹ Thuật Ô Tô</v>
      </c>
      <c r="K86" s="34" t="s">
        <v>245</v>
      </c>
      <c r="L86" s="34" t="s">
        <v>1362</v>
      </c>
      <c r="M86" s="34" t="s">
        <v>1361</v>
      </c>
      <c r="N86" s="34" t="s">
        <v>339</v>
      </c>
      <c r="O86" s="35" t="s">
        <v>766</v>
      </c>
      <c r="P86" s="40" t="s">
        <v>767</v>
      </c>
      <c r="Q86" s="37" t="s">
        <v>145</v>
      </c>
      <c r="R86" s="34">
        <v>1996</v>
      </c>
      <c r="S86" s="34">
        <f t="shared" si="1"/>
        <v>22</v>
      </c>
      <c r="T86" s="34" t="str">
        <f>VLOOKUP(S86,'Nhóm tuổi'!$A$10:$B$16,2)</f>
        <v>Dưới 25 tuổi</v>
      </c>
      <c r="U86" s="37" t="s">
        <v>319</v>
      </c>
      <c r="V86" s="37" t="s">
        <v>187</v>
      </c>
      <c r="W86" s="37"/>
      <c r="X86" s="24"/>
      <c r="Y86" s="37"/>
      <c r="Z86" s="37" t="s">
        <v>265</v>
      </c>
      <c r="AA86" s="33" t="s">
        <v>152</v>
      </c>
      <c r="AB86" s="33" t="s">
        <v>768</v>
      </c>
      <c r="AC86" s="33" t="s">
        <v>255</v>
      </c>
      <c r="AD86" s="33" t="s">
        <v>768</v>
      </c>
      <c r="AE86" s="33" t="s">
        <v>1363</v>
      </c>
      <c r="AF86" s="33" t="s">
        <v>769</v>
      </c>
      <c r="AG86" s="33" t="s">
        <v>770</v>
      </c>
      <c r="AH86" s="33" t="s">
        <v>339</v>
      </c>
      <c r="AI86" s="38" t="s">
        <v>771</v>
      </c>
      <c r="AK86" s="33">
        <v>48</v>
      </c>
      <c r="AL86" s="33" t="s">
        <v>259</v>
      </c>
      <c r="AM86" s="33" t="s">
        <v>154</v>
      </c>
      <c r="AN86" s="33" t="s">
        <v>772</v>
      </c>
      <c r="AO86" s="33" t="s">
        <v>261</v>
      </c>
      <c r="AP86" s="33" t="s">
        <v>261</v>
      </c>
      <c r="AR86" s="33" t="e">
        <f>VLOOKUP(AQ86,Sheet1!$F$21:$G$23,2)</f>
        <v>#N/A</v>
      </c>
      <c r="AT86" s="33" t="s">
        <v>297</v>
      </c>
      <c r="AU86" s="33" t="s">
        <v>314</v>
      </c>
      <c r="AV86" s="33" t="s">
        <v>163</v>
      </c>
      <c r="AX86" s="33" t="s">
        <v>308</v>
      </c>
      <c r="AZ86" s="33" t="s">
        <v>163</v>
      </c>
      <c r="BJ86" s="26"/>
      <c r="BM86" s="33" t="s">
        <v>292</v>
      </c>
      <c r="BN86" s="33" t="s">
        <v>292</v>
      </c>
      <c r="BO86" s="33" t="s">
        <v>292</v>
      </c>
      <c r="BP86" s="33" t="s">
        <v>181</v>
      </c>
      <c r="BQ86" s="33" t="s">
        <v>183</v>
      </c>
      <c r="BR86" s="33" t="s">
        <v>184</v>
      </c>
      <c r="BT86" s="33" t="s">
        <v>291</v>
      </c>
      <c r="BU86" s="33" t="s">
        <v>292</v>
      </c>
    </row>
    <row r="87" spans="1:73" s="33" customFormat="1" ht="16.5" customHeight="1" x14ac:dyDescent="0.25">
      <c r="A87" s="33">
        <v>86</v>
      </c>
      <c r="B87" s="34" t="s">
        <v>327</v>
      </c>
      <c r="C87" s="34">
        <v>14000915</v>
      </c>
      <c r="D87" s="33" t="s">
        <v>524</v>
      </c>
      <c r="E87" s="34" t="s">
        <v>788</v>
      </c>
      <c r="F87" s="46" t="s">
        <v>789</v>
      </c>
      <c r="G87" s="34" t="s">
        <v>530</v>
      </c>
      <c r="H87" s="34" t="s">
        <v>666</v>
      </c>
      <c r="I87" s="34" t="s">
        <v>569</v>
      </c>
      <c r="J87" s="34" t="str">
        <f>VLOOKUP(I87,Sheet1!$A$20:$B$30,2)</f>
        <v>Công nghệ Kỹ Thuật Ô Tô</v>
      </c>
      <c r="K87" s="34" t="s">
        <v>245</v>
      </c>
      <c r="L87" s="34" t="s">
        <v>1378</v>
      </c>
      <c r="M87" s="34" t="s">
        <v>381</v>
      </c>
      <c r="N87" s="34" t="s">
        <v>339</v>
      </c>
      <c r="O87" s="35" t="s">
        <v>790</v>
      </c>
      <c r="P87" s="34"/>
      <c r="Q87" s="37" t="s">
        <v>145</v>
      </c>
      <c r="R87" s="34">
        <v>1996</v>
      </c>
      <c r="S87" s="34">
        <f t="shared" si="1"/>
        <v>22</v>
      </c>
      <c r="T87" s="34" t="str">
        <f>VLOOKUP(S87,'Nhóm tuổi'!$A$10:$B$16,2)</f>
        <v>Dưới 25 tuổi</v>
      </c>
      <c r="U87" s="37" t="s">
        <v>319</v>
      </c>
      <c r="V87" s="37" t="s">
        <v>187</v>
      </c>
      <c r="W87" s="37"/>
      <c r="X87" s="24"/>
      <c r="Y87" s="37"/>
      <c r="Z87" s="37" t="s">
        <v>265</v>
      </c>
      <c r="AA87" s="33" t="s">
        <v>152</v>
      </c>
      <c r="AB87" s="33" t="s">
        <v>793</v>
      </c>
      <c r="AR87" s="33" t="e">
        <f>VLOOKUP(AQ87,Sheet1!$F$21:$G$23,2)</f>
        <v>#N/A</v>
      </c>
      <c r="BC87" s="33" t="s">
        <v>167</v>
      </c>
      <c r="BD87" s="33" t="s">
        <v>276</v>
      </c>
      <c r="BE87" s="33" t="s">
        <v>168</v>
      </c>
      <c r="BF87" s="33" t="s">
        <v>170</v>
      </c>
      <c r="BG87" s="33" t="s">
        <v>171</v>
      </c>
      <c r="BJ87" s="26"/>
      <c r="BM87" s="33" t="s">
        <v>292</v>
      </c>
      <c r="BN87" s="33" t="s">
        <v>292</v>
      </c>
      <c r="BO87" s="33" t="s">
        <v>292</v>
      </c>
      <c r="BP87" s="33" t="s">
        <v>184</v>
      </c>
      <c r="BT87" s="33" t="s">
        <v>292</v>
      </c>
      <c r="BU87" s="33" t="s">
        <v>292</v>
      </c>
    </row>
    <row r="88" spans="1:73" s="33" customFormat="1" ht="16.5" customHeight="1" x14ac:dyDescent="0.25">
      <c r="A88" s="33">
        <v>87</v>
      </c>
      <c r="B88" s="34" t="s">
        <v>327</v>
      </c>
      <c r="C88" s="34">
        <v>14000945</v>
      </c>
      <c r="D88" s="33" t="s">
        <v>402</v>
      </c>
      <c r="E88" s="34" t="s">
        <v>779</v>
      </c>
      <c r="F88" s="46" t="s">
        <v>780</v>
      </c>
      <c r="G88" s="34" t="s">
        <v>781</v>
      </c>
      <c r="H88" s="34" t="s">
        <v>666</v>
      </c>
      <c r="I88" s="34" t="s">
        <v>569</v>
      </c>
      <c r="J88" s="34" t="str">
        <f>VLOOKUP(I88,Sheet1!$A$20:$B$30,2)</f>
        <v>Công nghệ Kỹ Thuật Ô Tô</v>
      </c>
      <c r="K88" s="34" t="s">
        <v>245</v>
      </c>
      <c r="L88" s="34" t="s">
        <v>782</v>
      </c>
      <c r="M88" s="34" t="s">
        <v>712</v>
      </c>
      <c r="N88" s="34" t="s">
        <v>339</v>
      </c>
      <c r="O88" s="35" t="s">
        <v>783</v>
      </c>
      <c r="P88" s="34"/>
      <c r="Q88" s="37" t="s">
        <v>145</v>
      </c>
      <c r="R88" s="34">
        <v>1995</v>
      </c>
      <c r="S88" s="34">
        <f t="shared" si="1"/>
        <v>23</v>
      </c>
      <c r="T88" s="34" t="str">
        <f>VLOOKUP(S88,'Nhóm tuổi'!$A$10:$B$16,2)</f>
        <v>Dưới 25 tuổi</v>
      </c>
      <c r="U88" s="37" t="s">
        <v>319</v>
      </c>
      <c r="V88" s="37" t="s">
        <v>187</v>
      </c>
      <c r="W88" s="37"/>
      <c r="X88" s="24"/>
      <c r="Y88" s="37"/>
      <c r="Z88" s="37" t="s">
        <v>267</v>
      </c>
      <c r="AA88" s="33" t="s">
        <v>148</v>
      </c>
      <c r="AC88" s="33" t="s">
        <v>251</v>
      </c>
      <c r="AD88" s="33" t="s">
        <v>784</v>
      </c>
      <c r="AE88" s="33" t="s">
        <v>785</v>
      </c>
      <c r="AF88" s="33" t="s">
        <v>786</v>
      </c>
      <c r="AG88" s="33" t="s">
        <v>712</v>
      </c>
      <c r="AH88" s="33" t="s">
        <v>339</v>
      </c>
      <c r="AI88" s="38" t="s">
        <v>783</v>
      </c>
      <c r="AK88" s="33">
        <v>36</v>
      </c>
      <c r="AL88" s="33" t="s">
        <v>259</v>
      </c>
      <c r="AM88" s="33" t="s">
        <v>219</v>
      </c>
      <c r="AO88" s="33" t="s">
        <v>261</v>
      </c>
      <c r="AP88" s="33" t="s">
        <v>261</v>
      </c>
      <c r="AQ88" s="33" t="s">
        <v>270</v>
      </c>
      <c r="AR88" s="33" t="str">
        <f>VLOOKUP(AQ88,Sheet1!$F$21:$G$23,2)</f>
        <v>3.Không liên quan</v>
      </c>
      <c r="AT88" s="33" t="s">
        <v>300</v>
      </c>
      <c r="AU88" s="33" t="s">
        <v>313</v>
      </c>
      <c r="AV88" s="33" t="s">
        <v>163</v>
      </c>
      <c r="AX88" s="33" t="s">
        <v>308</v>
      </c>
      <c r="AZ88" s="33" t="s">
        <v>163</v>
      </c>
      <c r="BJ88" s="26"/>
      <c r="BM88" s="33" t="s">
        <v>292</v>
      </c>
      <c r="BN88" s="33" t="s">
        <v>292</v>
      </c>
      <c r="BO88" s="33" t="s">
        <v>292</v>
      </c>
      <c r="BP88" s="33" t="s">
        <v>184</v>
      </c>
      <c r="BS88" s="33" t="s">
        <v>787</v>
      </c>
      <c r="BT88" s="33" t="s">
        <v>292</v>
      </c>
      <c r="BU88" s="33" t="s">
        <v>292</v>
      </c>
    </row>
    <row r="89" spans="1:73" s="33" customFormat="1" ht="16.5" customHeight="1" x14ac:dyDescent="0.25">
      <c r="A89" s="33">
        <v>88</v>
      </c>
      <c r="B89" s="34" t="s">
        <v>327</v>
      </c>
      <c r="C89" s="34">
        <v>14000935</v>
      </c>
      <c r="D89" s="33" t="s">
        <v>382</v>
      </c>
      <c r="E89" s="34" t="s">
        <v>500</v>
      </c>
      <c r="F89" s="46" t="s">
        <v>366</v>
      </c>
      <c r="G89" s="34" t="s">
        <v>781</v>
      </c>
      <c r="H89" s="34" t="s">
        <v>666</v>
      </c>
      <c r="I89" s="34" t="s">
        <v>569</v>
      </c>
      <c r="J89" s="34" t="str">
        <f>VLOOKUP(I89,Sheet1!$A$20:$B$30,2)</f>
        <v>Công nghệ Kỹ Thuật Ô Tô</v>
      </c>
      <c r="K89" s="34" t="s">
        <v>245</v>
      </c>
      <c r="L89" s="34" t="s">
        <v>1379</v>
      </c>
      <c r="M89" s="34" t="s">
        <v>1380</v>
      </c>
      <c r="N89" s="34" t="s">
        <v>791</v>
      </c>
      <c r="O89" s="35" t="s">
        <v>792</v>
      </c>
      <c r="P89" s="34"/>
      <c r="Q89" s="37" t="s">
        <v>145</v>
      </c>
      <c r="R89" s="34">
        <v>1996</v>
      </c>
      <c r="S89" s="34">
        <f t="shared" si="1"/>
        <v>22</v>
      </c>
      <c r="T89" s="34" t="str">
        <f>VLOOKUP(S89,'Nhóm tuổi'!$A$10:$B$16,2)</f>
        <v>Dưới 25 tuổi</v>
      </c>
      <c r="U89" s="37" t="s">
        <v>319</v>
      </c>
      <c r="V89" s="37" t="s">
        <v>187</v>
      </c>
      <c r="W89" s="37"/>
      <c r="X89" s="24"/>
      <c r="Y89" s="37"/>
      <c r="Z89" s="37" t="s">
        <v>265</v>
      </c>
      <c r="AA89" s="33" t="s">
        <v>147</v>
      </c>
      <c r="AC89" s="33" t="s">
        <v>251</v>
      </c>
      <c r="AE89" s="33" t="s">
        <v>795</v>
      </c>
      <c r="AF89" s="33" t="s">
        <v>1381</v>
      </c>
      <c r="AG89" s="33" t="s">
        <v>796</v>
      </c>
      <c r="AH89" s="33" t="s">
        <v>968</v>
      </c>
      <c r="AK89" s="33">
        <v>48</v>
      </c>
      <c r="AL89" s="33" t="s">
        <v>259</v>
      </c>
      <c r="AM89" s="33" t="s">
        <v>219</v>
      </c>
      <c r="AO89" s="33" t="s">
        <v>261</v>
      </c>
      <c r="AP89" s="33" t="s">
        <v>261</v>
      </c>
      <c r="AQ89" s="33" t="s">
        <v>272</v>
      </c>
      <c r="AR89" s="33" t="str">
        <f>VLOOKUP(AQ89,Sheet1!$F$21:$G$23,2)</f>
        <v>1.Có liên quan</v>
      </c>
      <c r="AT89" s="33" t="s">
        <v>297</v>
      </c>
      <c r="AU89" s="33" t="s">
        <v>313</v>
      </c>
      <c r="AV89" s="33" t="s">
        <v>162</v>
      </c>
      <c r="AW89" s="33" t="s">
        <v>305</v>
      </c>
      <c r="AX89" s="33" t="s">
        <v>307</v>
      </c>
      <c r="AZ89" s="33" t="s">
        <v>162</v>
      </c>
      <c r="BA89" s="33" t="s">
        <v>1382</v>
      </c>
      <c r="BB89" s="33" t="s">
        <v>286</v>
      </c>
      <c r="BJ89" s="26"/>
      <c r="BM89" s="33" t="s">
        <v>292</v>
      </c>
      <c r="BN89" s="33" t="s">
        <v>293</v>
      </c>
      <c r="BO89" s="33" t="s">
        <v>293</v>
      </c>
      <c r="BP89" s="33" t="s">
        <v>181</v>
      </c>
      <c r="BQ89" s="33" t="s">
        <v>182</v>
      </c>
      <c r="BR89" s="33" t="s">
        <v>185</v>
      </c>
      <c r="BT89" s="33" t="s">
        <v>292</v>
      </c>
      <c r="BU89" s="33" t="s">
        <v>292</v>
      </c>
    </row>
    <row r="90" spans="1:73" s="33" customFormat="1" ht="16.5" customHeight="1" x14ac:dyDescent="0.25">
      <c r="A90" s="33">
        <v>89</v>
      </c>
      <c r="B90" s="34" t="s">
        <v>327</v>
      </c>
      <c r="C90" s="34">
        <v>14000925</v>
      </c>
      <c r="D90" s="33" t="s">
        <v>797</v>
      </c>
      <c r="E90" s="34" t="s">
        <v>537</v>
      </c>
      <c r="F90" s="46" t="s">
        <v>798</v>
      </c>
      <c r="G90" s="34" t="s">
        <v>781</v>
      </c>
      <c r="H90" s="34" t="s">
        <v>666</v>
      </c>
      <c r="I90" s="34" t="s">
        <v>569</v>
      </c>
      <c r="J90" s="34" t="str">
        <f>VLOOKUP(I90,Sheet1!$A$20:$B$30,2)</f>
        <v>Công nghệ Kỹ Thuật Ô Tô</v>
      </c>
      <c r="K90" s="34" t="s">
        <v>245</v>
      </c>
      <c r="L90" s="34" t="s">
        <v>799</v>
      </c>
      <c r="M90" s="34" t="s">
        <v>416</v>
      </c>
      <c r="N90" s="34" t="s">
        <v>339</v>
      </c>
      <c r="O90" s="35" t="s">
        <v>800</v>
      </c>
      <c r="P90" s="40" t="s">
        <v>802</v>
      </c>
      <c r="Q90" s="37" t="s">
        <v>145</v>
      </c>
      <c r="R90" s="34">
        <v>1996</v>
      </c>
      <c r="S90" s="34">
        <f t="shared" si="1"/>
        <v>22</v>
      </c>
      <c r="T90" s="34" t="str">
        <f>VLOOKUP(S90,'Nhóm tuổi'!$A$10:$B$16,2)</f>
        <v>Dưới 25 tuổi</v>
      </c>
      <c r="U90" s="37" t="s">
        <v>319</v>
      </c>
      <c r="V90" s="37" t="s">
        <v>187</v>
      </c>
      <c r="W90" s="37"/>
      <c r="X90" s="24"/>
      <c r="Y90" s="37"/>
      <c r="Z90" s="37" t="s">
        <v>266</v>
      </c>
      <c r="AA90" s="33" t="s">
        <v>147</v>
      </c>
      <c r="AC90" s="33" t="s">
        <v>255</v>
      </c>
      <c r="AD90" s="33" t="s">
        <v>794</v>
      </c>
      <c r="AE90" s="33" t="s">
        <v>785</v>
      </c>
      <c r="AF90" s="33" t="s">
        <v>1383</v>
      </c>
      <c r="AG90" s="33" t="s">
        <v>416</v>
      </c>
      <c r="AH90" s="33" t="s">
        <v>339</v>
      </c>
      <c r="AI90" s="35" t="s">
        <v>800</v>
      </c>
      <c r="AJ90" s="40" t="s">
        <v>802</v>
      </c>
      <c r="AK90" s="33">
        <v>48</v>
      </c>
      <c r="AL90" s="33" t="s">
        <v>256</v>
      </c>
      <c r="AM90" s="33" t="s">
        <v>219</v>
      </c>
      <c r="AO90" s="33" t="s">
        <v>261</v>
      </c>
      <c r="AP90" s="33" t="s">
        <v>261</v>
      </c>
      <c r="AQ90" s="33" t="s">
        <v>272</v>
      </c>
      <c r="AR90" s="33" t="str">
        <f>VLOOKUP(AQ90,Sheet1!$F$21:$G$23,2)</f>
        <v>1.Có liên quan</v>
      </c>
      <c r="AT90" s="33" t="s">
        <v>299</v>
      </c>
      <c r="AU90" s="33" t="s">
        <v>313</v>
      </c>
      <c r="AV90" s="33" t="s">
        <v>162</v>
      </c>
      <c r="AW90" s="33" t="s">
        <v>303</v>
      </c>
      <c r="AX90" s="33" t="s">
        <v>308</v>
      </c>
      <c r="AZ90" s="33" t="s">
        <v>163</v>
      </c>
      <c r="BJ90" s="26"/>
      <c r="BM90" s="33" t="s">
        <v>292</v>
      </c>
      <c r="BN90" s="33" t="s">
        <v>292</v>
      </c>
      <c r="BO90" s="33" t="s">
        <v>292</v>
      </c>
      <c r="BP90" s="33" t="s">
        <v>182</v>
      </c>
      <c r="BQ90" s="33" t="s">
        <v>184</v>
      </c>
      <c r="BR90" s="33" t="s">
        <v>185</v>
      </c>
      <c r="BT90" s="33" t="s">
        <v>292</v>
      </c>
      <c r="BU90" s="33" t="s">
        <v>292</v>
      </c>
    </row>
    <row r="91" spans="1:73" s="33" customFormat="1" ht="16.5" customHeight="1" x14ac:dyDescent="0.25">
      <c r="A91" s="33">
        <v>90</v>
      </c>
      <c r="B91" s="34" t="s">
        <v>327</v>
      </c>
      <c r="C91" s="34">
        <v>14000963</v>
      </c>
      <c r="D91" s="33" t="s">
        <v>402</v>
      </c>
      <c r="E91" s="34" t="s">
        <v>480</v>
      </c>
      <c r="F91" s="46" t="s">
        <v>701</v>
      </c>
      <c r="G91" s="34" t="s">
        <v>781</v>
      </c>
      <c r="H91" s="34" t="s">
        <v>666</v>
      </c>
      <c r="I91" s="34" t="s">
        <v>569</v>
      </c>
      <c r="J91" s="34" t="str">
        <f>VLOOKUP(I91,Sheet1!$A$20:$B$30,2)</f>
        <v>Công nghệ Kỹ Thuật Ô Tô</v>
      </c>
      <c r="K91" s="34" t="s">
        <v>245</v>
      </c>
      <c r="L91" s="34" t="s">
        <v>1384</v>
      </c>
      <c r="M91" s="34" t="s">
        <v>406</v>
      </c>
      <c r="N91" s="34" t="s">
        <v>339</v>
      </c>
      <c r="O91" s="35" t="s">
        <v>801</v>
      </c>
      <c r="P91" s="40" t="s">
        <v>803</v>
      </c>
      <c r="Q91" s="37" t="s">
        <v>145</v>
      </c>
      <c r="R91" s="34">
        <v>1996</v>
      </c>
      <c r="S91" s="34">
        <f t="shared" si="1"/>
        <v>22</v>
      </c>
      <c r="T91" s="34" t="str">
        <f>VLOOKUP(S91,'Nhóm tuổi'!$A$10:$B$16,2)</f>
        <v>Dưới 25 tuổi</v>
      </c>
      <c r="U91" s="37" t="s">
        <v>319</v>
      </c>
      <c r="V91" s="37" t="s">
        <v>187</v>
      </c>
      <c r="W91" s="37"/>
      <c r="X91" s="24"/>
      <c r="Y91" s="37"/>
      <c r="Z91" s="37" t="s">
        <v>265</v>
      </c>
      <c r="AA91" s="33" t="s">
        <v>147</v>
      </c>
      <c r="AC91" s="33" t="s">
        <v>251</v>
      </c>
      <c r="AE91" s="33" t="s">
        <v>804</v>
      </c>
      <c r="AF91" s="33" t="s">
        <v>805</v>
      </c>
      <c r="AG91" s="33" t="s">
        <v>806</v>
      </c>
      <c r="AH91" s="33" t="s">
        <v>339</v>
      </c>
      <c r="AI91" s="38" t="s">
        <v>807</v>
      </c>
      <c r="AJ91" s="43" t="s">
        <v>1385</v>
      </c>
      <c r="AK91" s="33">
        <v>48</v>
      </c>
      <c r="AL91" s="33" t="s">
        <v>259</v>
      </c>
      <c r="AM91" s="33" t="s">
        <v>220</v>
      </c>
      <c r="AO91" s="33" t="s">
        <v>262</v>
      </c>
      <c r="AP91" s="33" t="s">
        <v>262</v>
      </c>
      <c r="AQ91" s="33" t="s">
        <v>272</v>
      </c>
      <c r="AR91" s="33" t="str">
        <f>VLOOKUP(AQ91,Sheet1!$F$21:$G$23,2)</f>
        <v>1.Có liên quan</v>
      </c>
      <c r="AT91" s="33" t="s">
        <v>298</v>
      </c>
      <c r="AU91" s="33" t="s">
        <v>313</v>
      </c>
      <c r="AV91" s="33" t="s">
        <v>162</v>
      </c>
      <c r="AW91" s="33" t="s">
        <v>303</v>
      </c>
      <c r="AX91" s="33" t="s">
        <v>307</v>
      </c>
      <c r="AZ91" s="33" t="s">
        <v>163</v>
      </c>
      <c r="BJ91" s="26"/>
      <c r="BM91" s="33" t="s">
        <v>292</v>
      </c>
      <c r="BN91" s="33" t="s">
        <v>292</v>
      </c>
      <c r="BO91" s="33" t="s">
        <v>293</v>
      </c>
      <c r="BP91" s="33" t="s">
        <v>182</v>
      </c>
      <c r="BQ91" s="33" t="s">
        <v>184</v>
      </c>
      <c r="BT91" s="33" t="s">
        <v>292</v>
      </c>
      <c r="BU91" s="33" t="s">
        <v>292</v>
      </c>
    </row>
    <row r="92" spans="1:73" ht="16.5" customHeight="1" x14ac:dyDescent="0.25">
      <c r="A92" s="33">
        <v>91</v>
      </c>
      <c r="B92" s="34" t="s">
        <v>327</v>
      </c>
      <c r="C92" s="34">
        <v>14000978</v>
      </c>
      <c r="D92" s="33" t="s">
        <v>461</v>
      </c>
      <c r="E92" s="34" t="s">
        <v>808</v>
      </c>
      <c r="F92" s="46" t="s">
        <v>809</v>
      </c>
      <c r="G92" s="34" t="s">
        <v>781</v>
      </c>
      <c r="H92" s="34" t="s">
        <v>666</v>
      </c>
      <c r="I92" s="34" t="s">
        <v>569</v>
      </c>
      <c r="J92" s="34" t="str">
        <f>VLOOKUP(I92,Sheet1!$A$20:$B$30,2)</f>
        <v>Công nghệ Kỹ Thuật Ô Tô</v>
      </c>
      <c r="K92" s="34" t="s">
        <v>245</v>
      </c>
      <c r="L92" s="34" t="s">
        <v>810</v>
      </c>
      <c r="M92" s="34" t="s">
        <v>811</v>
      </c>
      <c r="N92" s="34" t="s">
        <v>1386</v>
      </c>
      <c r="O92" s="35" t="s">
        <v>812</v>
      </c>
      <c r="P92" s="34"/>
      <c r="Q92" s="37" t="s">
        <v>145</v>
      </c>
      <c r="R92" s="34">
        <v>1995</v>
      </c>
      <c r="S92" s="34">
        <f t="shared" si="1"/>
        <v>23</v>
      </c>
      <c r="T92" s="34" t="str">
        <f>VLOOKUP(S92,'Nhóm tuổi'!$A$10:$B$16,2)</f>
        <v>Dưới 25 tuổi</v>
      </c>
      <c r="U92" s="37" t="s">
        <v>319</v>
      </c>
      <c r="V92" s="37" t="s">
        <v>187</v>
      </c>
      <c r="W92" s="37"/>
      <c r="X92" s="24"/>
      <c r="Y92" s="37"/>
      <c r="Z92" s="37" t="s">
        <v>265</v>
      </c>
      <c r="AA92" s="33" t="s">
        <v>148</v>
      </c>
      <c r="AB92" s="33"/>
      <c r="AC92" s="33" t="s">
        <v>251</v>
      </c>
      <c r="AD92" s="33"/>
      <c r="AE92" s="33" t="s">
        <v>785</v>
      </c>
      <c r="AF92" s="33" t="s">
        <v>1387</v>
      </c>
      <c r="AG92" s="33" t="s">
        <v>1388</v>
      </c>
      <c r="AH92" s="33" t="s">
        <v>1386</v>
      </c>
      <c r="AI92" s="38" t="s">
        <v>812</v>
      </c>
      <c r="AJ92" s="33"/>
      <c r="AK92" s="33">
        <v>28</v>
      </c>
      <c r="AL92" s="33" t="s">
        <v>259</v>
      </c>
      <c r="AM92" s="33" t="s">
        <v>219</v>
      </c>
      <c r="AN92" s="33"/>
      <c r="AO92" s="33" t="s">
        <v>262</v>
      </c>
      <c r="AP92" s="33" t="s">
        <v>262</v>
      </c>
      <c r="AQ92" s="33" t="s">
        <v>270</v>
      </c>
      <c r="AR92" s="33" t="str">
        <f>VLOOKUP(AQ92,Sheet1!$F$21:$G$23,2)</f>
        <v>3.Không liên quan</v>
      </c>
      <c r="AS92" s="33"/>
      <c r="AT92" s="33" t="s">
        <v>297</v>
      </c>
      <c r="AU92" s="33" t="s">
        <v>313</v>
      </c>
      <c r="AV92" s="33" t="s">
        <v>163</v>
      </c>
      <c r="AW92" s="33"/>
      <c r="AX92" s="33" t="s">
        <v>308</v>
      </c>
      <c r="AY92" s="33"/>
      <c r="AZ92" s="33" t="s">
        <v>163</v>
      </c>
      <c r="BA92" s="33"/>
      <c r="BB92" s="33"/>
      <c r="BC92" s="33"/>
      <c r="BD92" s="33"/>
      <c r="BE92" s="33"/>
      <c r="BF92" s="33"/>
      <c r="BG92" s="33"/>
      <c r="BH92" s="33"/>
      <c r="BI92" s="33"/>
      <c r="BK92" s="33"/>
      <c r="BL92" s="33"/>
      <c r="BM92" s="33" t="s">
        <v>292</v>
      </c>
      <c r="BN92" s="33" t="s">
        <v>293</v>
      </c>
      <c r="BO92" s="33" t="s">
        <v>292</v>
      </c>
      <c r="BP92" s="33" t="s">
        <v>182</v>
      </c>
      <c r="BQ92" s="33" t="s">
        <v>184</v>
      </c>
      <c r="BR92" s="33" t="s">
        <v>185</v>
      </c>
      <c r="BS92" s="33"/>
      <c r="BT92" s="33" t="s">
        <v>292</v>
      </c>
      <c r="BU92" s="33" t="s">
        <v>292</v>
      </c>
    </row>
    <row r="93" spans="1:73" ht="16.5" customHeight="1" x14ac:dyDescent="0.25">
      <c r="A93" s="33">
        <v>92</v>
      </c>
      <c r="B93" s="34" t="s">
        <v>327</v>
      </c>
      <c r="C93" s="34">
        <v>14000979</v>
      </c>
      <c r="D93" s="33" t="s">
        <v>392</v>
      </c>
      <c r="E93" s="34" t="s">
        <v>469</v>
      </c>
      <c r="F93" s="46" t="s">
        <v>809</v>
      </c>
      <c r="G93" s="34" t="s">
        <v>781</v>
      </c>
      <c r="H93" s="34" t="s">
        <v>666</v>
      </c>
      <c r="I93" s="34" t="s">
        <v>569</v>
      </c>
      <c r="J93" s="34" t="str">
        <f>VLOOKUP(I93,Sheet1!$A$20:$B$30,2)</f>
        <v>Công nghệ Kỹ Thuật Ô Tô</v>
      </c>
      <c r="K93" s="34" t="s">
        <v>245</v>
      </c>
      <c r="L93" s="34" t="s">
        <v>1389</v>
      </c>
      <c r="M93" s="34" t="s">
        <v>430</v>
      </c>
      <c r="N93" s="34" t="s">
        <v>339</v>
      </c>
      <c r="O93" s="35" t="s">
        <v>849</v>
      </c>
      <c r="P93" s="40" t="s">
        <v>850</v>
      </c>
      <c r="Q93" s="37" t="s">
        <v>145</v>
      </c>
      <c r="R93" s="34">
        <v>1996</v>
      </c>
      <c r="S93" s="34">
        <f t="shared" si="1"/>
        <v>22</v>
      </c>
      <c r="T93" s="34" t="str">
        <f>VLOOKUP(S93,'Nhóm tuổi'!$A$10:$B$16,2)</f>
        <v>Dưới 25 tuổi</v>
      </c>
      <c r="U93" s="37" t="s">
        <v>319</v>
      </c>
      <c r="V93" s="37" t="s">
        <v>187</v>
      </c>
      <c r="W93" s="37"/>
      <c r="X93" s="24"/>
      <c r="Y93" s="37"/>
      <c r="Z93" s="37" t="s">
        <v>265</v>
      </c>
      <c r="AA93" s="33" t="s">
        <v>151</v>
      </c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 t="e">
        <f>VLOOKUP(AQ93,Sheet1!$F$21:$G$23,2)</f>
        <v>#N/A</v>
      </c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 t="s">
        <v>167</v>
      </c>
      <c r="BD93" s="33" t="s">
        <v>274</v>
      </c>
      <c r="BE93" s="33" t="s">
        <v>169</v>
      </c>
      <c r="BF93" s="33" t="s">
        <v>170</v>
      </c>
      <c r="BG93" s="33" t="s">
        <v>172</v>
      </c>
      <c r="BH93" s="33"/>
      <c r="BI93" s="33"/>
      <c r="BK93" s="33"/>
      <c r="BL93" s="33"/>
      <c r="BM93" s="33" t="s">
        <v>292</v>
      </c>
      <c r="BN93" s="33" t="s">
        <v>294</v>
      </c>
      <c r="BO93" s="33" t="s">
        <v>292</v>
      </c>
      <c r="BP93" s="33" t="s">
        <v>182</v>
      </c>
      <c r="BQ93" s="33" t="s">
        <v>184</v>
      </c>
      <c r="BR93" s="33" t="s">
        <v>129</v>
      </c>
      <c r="BS93" s="33"/>
      <c r="BT93" s="33" t="s">
        <v>292</v>
      </c>
      <c r="BU93" s="33" t="s">
        <v>292</v>
      </c>
    </row>
    <row r="94" spans="1:73" ht="16.5" customHeight="1" x14ac:dyDescent="0.25">
      <c r="A94" s="33">
        <v>93</v>
      </c>
      <c r="B94" s="34" t="s">
        <v>327</v>
      </c>
      <c r="C94" s="24">
        <v>14000960</v>
      </c>
      <c r="D94" s="26" t="s">
        <v>402</v>
      </c>
      <c r="E94" s="24" t="s">
        <v>365</v>
      </c>
      <c r="F94" s="47" t="s">
        <v>417</v>
      </c>
      <c r="G94" s="24" t="s">
        <v>781</v>
      </c>
      <c r="H94" s="34" t="s">
        <v>666</v>
      </c>
      <c r="I94" s="34" t="s">
        <v>569</v>
      </c>
      <c r="J94" s="34" t="str">
        <f>VLOOKUP(I94,Sheet1!$A$20:$B$30,2)</f>
        <v>Công nghệ Kỹ Thuật Ô Tô</v>
      </c>
      <c r="K94" s="24" t="s">
        <v>245</v>
      </c>
      <c r="L94" s="24" t="s">
        <v>1390</v>
      </c>
      <c r="M94" s="24" t="s">
        <v>1391</v>
      </c>
      <c r="N94" s="24" t="s">
        <v>631</v>
      </c>
      <c r="O94" s="44" t="s">
        <v>1157</v>
      </c>
      <c r="Q94" s="37" t="s">
        <v>145</v>
      </c>
      <c r="R94" s="24">
        <v>1996</v>
      </c>
      <c r="S94" s="34">
        <f t="shared" si="1"/>
        <v>22</v>
      </c>
      <c r="T94" s="34" t="str">
        <f>VLOOKUP(S94,'Nhóm tuổi'!$A$10:$B$16,2)</f>
        <v>Dưới 25 tuổi</v>
      </c>
      <c r="U94" s="23" t="s">
        <v>319</v>
      </c>
      <c r="V94" s="23" t="s">
        <v>187</v>
      </c>
      <c r="W94" s="23"/>
      <c r="X94" s="24"/>
      <c r="Y94" s="23"/>
      <c r="Z94" s="23" t="s">
        <v>265</v>
      </c>
      <c r="AA94" s="26" t="s">
        <v>151</v>
      </c>
      <c r="AR94" s="33" t="e">
        <f>VLOOKUP(AQ94,Sheet1!$F$21:$G$23,2)</f>
        <v>#N/A</v>
      </c>
      <c r="BC94" s="33" t="s">
        <v>166</v>
      </c>
      <c r="BD94" s="33" t="s">
        <v>276</v>
      </c>
      <c r="BE94" s="33" t="s">
        <v>170</v>
      </c>
      <c r="BF94" s="33" t="s">
        <v>172</v>
      </c>
      <c r="BG94" s="33" t="s">
        <v>173</v>
      </c>
      <c r="BH94" s="33"/>
      <c r="BI94" s="33"/>
      <c r="BM94" s="26" t="s">
        <v>292</v>
      </c>
      <c r="BN94" s="26" t="s">
        <v>292</v>
      </c>
      <c r="BO94" s="33" t="s">
        <v>292</v>
      </c>
      <c r="BP94" s="26" t="s">
        <v>181</v>
      </c>
      <c r="BQ94" s="26" t="s">
        <v>182</v>
      </c>
      <c r="BR94" s="26" t="s">
        <v>184</v>
      </c>
      <c r="BT94" s="26" t="s">
        <v>292</v>
      </c>
      <c r="BU94" s="26" t="s">
        <v>292</v>
      </c>
    </row>
    <row r="95" spans="1:73" ht="16.5" customHeight="1" x14ac:dyDescent="0.25">
      <c r="A95" s="33">
        <v>94</v>
      </c>
      <c r="B95" s="34" t="s">
        <v>327</v>
      </c>
      <c r="C95" s="34">
        <v>14001027</v>
      </c>
      <c r="D95" s="33" t="s">
        <v>392</v>
      </c>
      <c r="E95" s="34" t="s">
        <v>993</v>
      </c>
      <c r="F95" s="46" t="s">
        <v>393</v>
      </c>
      <c r="G95" s="34" t="s">
        <v>394</v>
      </c>
      <c r="H95" s="34" t="s">
        <v>666</v>
      </c>
      <c r="I95" s="34" t="s">
        <v>569</v>
      </c>
      <c r="J95" s="34" t="str">
        <f>VLOOKUP(I95,Sheet1!$A$20:$B$30,2)</f>
        <v>Công nghệ Kỹ Thuật Ô Tô</v>
      </c>
      <c r="K95" s="34" t="s">
        <v>245</v>
      </c>
      <c r="L95" s="34" t="s">
        <v>395</v>
      </c>
      <c r="M95" s="34" t="s">
        <v>396</v>
      </c>
      <c r="N95" s="34" t="s">
        <v>339</v>
      </c>
      <c r="O95" s="35" t="s">
        <v>442</v>
      </c>
      <c r="P95" s="36" t="s">
        <v>397</v>
      </c>
      <c r="Q95" s="37" t="s">
        <v>145</v>
      </c>
      <c r="R95" s="34">
        <v>1995</v>
      </c>
      <c r="S95" s="34">
        <f t="shared" si="1"/>
        <v>23</v>
      </c>
      <c r="T95" s="34" t="str">
        <f>VLOOKUP(S95,'Nhóm tuổi'!$A$10:$B$16,2)</f>
        <v>Dưới 25 tuổi</v>
      </c>
      <c r="U95" s="37" t="s">
        <v>319</v>
      </c>
      <c r="V95" s="37" t="s">
        <v>187</v>
      </c>
      <c r="W95" s="37"/>
      <c r="X95" s="24"/>
      <c r="Y95" s="37"/>
      <c r="Z95" s="37" t="s">
        <v>265</v>
      </c>
      <c r="AA95" s="33" t="s">
        <v>147</v>
      </c>
      <c r="AB95" s="33"/>
      <c r="AC95" s="33" t="s">
        <v>251</v>
      </c>
      <c r="AD95" s="33"/>
      <c r="AE95" s="34" t="s">
        <v>398</v>
      </c>
      <c r="AF95" s="37" t="s">
        <v>399</v>
      </c>
      <c r="AG95" s="33" t="s">
        <v>400</v>
      </c>
      <c r="AH95" s="33" t="s">
        <v>339</v>
      </c>
      <c r="AI95" s="38" t="s">
        <v>452</v>
      </c>
      <c r="AJ95" s="39" t="s">
        <v>401</v>
      </c>
      <c r="AK95" s="33">
        <v>48</v>
      </c>
      <c r="AL95" s="33" t="s">
        <v>256</v>
      </c>
      <c r="AM95" s="33" t="s">
        <v>216</v>
      </c>
      <c r="AN95" s="33"/>
      <c r="AO95" s="33" t="s">
        <v>262</v>
      </c>
      <c r="AP95" s="33" t="s">
        <v>262</v>
      </c>
      <c r="AQ95" s="33" t="s">
        <v>272</v>
      </c>
      <c r="AR95" s="33" t="str">
        <f>VLOOKUP(AQ95,Sheet1!$F$21:$G$23,2)</f>
        <v>1.Có liên quan</v>
      </c>
      <c r="AS95" s="33"/>
      <c r="AT95" s="33" t="s">
        <v>299</v>
      </c>
      <c r="AU95" s="33" t="s">
        <v>314</v>
      </c>
      <c r="AV95" s="33" t="s">
        <v>162</v>
      </c>
      <c r="AW95" s="33" t="s">
        <v>304</v>
      </c>
      <c r="AX95" s="33" t="s">
        <v>308</v>
      </c>
      <c r="AY95" s="33"/>
      <c r="AZ95" s="33" t="s">
        <v>162</v>
      </c>
      <c r="BA95" s="33" t="s">
        <v>541</v>
      </c>
      <c r="BB95" s="33" t="s">
        <v>282</v>
      </c>
      <c r="BC95" s="33"/>
      <c r="BD95" s="33"/>
      <c r="BE95" s="33"/>
      <c r="BF95" s="33"/>
      <c r="BG95" s="33"/>
      <c r="BH95" s="33"/>
      <c r="BI95" s="33"/>
      <c r="BK95" s="33"/>
      <c r="BL95" s="33"/>
      <c r="BM95" s="33" t="s">
        <v>292</v>
      </c>
      <c r="BN95" s="33" t="s">
        <v>293</v>
      </c>
      <c r="BO95" s="33" t="s">
        <v>292</v>
      </c>
      <c r="BP95" s="33" t="s">
        <v>182</v>
      </c>
      <c r="BQ95" s="33" t="s">
        <v>183</v>
      </c>
      <c r="BR95" s="33"/>
      <c r="BS95" s="33"/>
      <c r="BT95" s="33" t="s">
        <v>292</v>
      </c>
      <c r="BU95" s="33" t="s">
        <v>292</v>
      </c>
    </row>
    <row r="96" spans="1:73" ht="16.5" customHeight="1" x14ac:dyDescent="0.25">
      <c r="A96" s="33">
        <v>95</v>
      </c>
      <c r="B96" s="34" t="s">
        <v>327</v>
      </c>
      <c r="C96" s="34">
        <v>14000998</v>
      </c>
      <c r="D96" s="33" t="s">
        <v>402</v>
      </c>
      <c r="E96" s="34" t="s">
        <v>403</v>
      </c>
      <c r="F96" s="46" t="s">
        <v>404</v>
      </c>
      <c r="G96" s="34" t="s">
        <v>394</v>
      </c>
      <c r="H96" s="34" t="s">
        <v>666</v>
      </c>
      <c r="I96" s="34" t="s">
        <v>569</v>
      </c>
      <c r="J96" s="34" t="str">
        <f>VLOOKUP(I96,Sheet1!$A$20:$B$30,2)</f>
        <v>Công nghệ Kỹ Thuật Ô Tô</v>
      </c>
      <c r="K96" s="34" t="s">
        <v>245</v>
      </c>
      <c r="L96" s="34" t="s">
        <v>405</v>
      </c>
      <c r="M96" s="34" t="s">
        <v>406</v>
      </c>
      <c r="N96" s="34" t="s">
        <v>339</v>
      </c>
      <c r="O96" s="44" t="s">
        <v>1393</v>
      </c>
      <c r="P96" s="34"/>
      <c r="Q96" s="37" t="s">
        <v>145</v>
      </c>
      <c r="R96" s="34">
        <v>1996</v>
      </c>
      <c r="S96" s="34">
        <f t="shared" si="1"/>
        <v>22</v>
      </c>
      <c r="T96" s="34" t="str">
        <f>VLOOKUP(S96,'Nhóm tuổi'!$A$10:$B$16,2)</f>
        <v>Dưới 25 tuổi</v>
      </c>
      <c r="U96" s="37" t="s">
        <v>319</v>
      </c>
      <c r="V96" s="37" t="s">
        <v>187</v>
      </c>
      <c r="W96" s="37"/>
      <c r="X96" s="24"/>
      <c r="Y96" s="37"/>
      <c r="Z96" s="37" t="s">
        <v>267</v>
      </c>
      <c r="AA96" s="33" t="s">
        <v>147</v>
      </c>
      <c r="AB96" s="33"/>
      <c r="AC96" s="33" t="s">
        <v>251</v>
      </c>
      <c r="AD96" s="33"/>
      <c r="AE96" s="34" t="s">
        <v>398</v>
      </c>
      <c r="AF96" s="37" t="s">
        <v>399</v>
      </c>
      <c r="AG96" s="33" t="s">
        <v>400</v>
      </c>
      <c r="AH96" s="33" t="s">
        <v>339</v>
      </c>
      <c r="AI96" s="38" t="s">
        <v>452</v>
      </c>
      <c r="AJ96" s="39" t="s">
        <v>401</v>
      </c>
      <c r="AK96" s="33">
        <v>48</v>
      </c>
      <c r="AL96" s="33" t="s">
        <v>256</v>
      </c>
      <c r="AM96" s="33" t="s">
        <v>218</v>
      </c>
      <c r="AN96" s="33"/>
      <c r="AO96" s="33" t="s">
        <v>261</v>
      </c>
      <c r="AP96" s="33" t="s">
        <v>261</v>
      </c>
      <c r="AQ96" s="33" t="s">
        <v>271</v>
      </c>
      <c r="AR96" s="33" t="str">
        <f>VLOOKUP(AQ96,Sheet1!$F$21:$G$23,2)</f>
        <v>2.Liên quan</v>
      </c>
      <c r="AS96" s="33"/>
      <c r="AT96" s="33" t="s">
        <v>300</v>
      </c>
      <c r="AU96" s="33" t="s">
        <v>313</v>
      </c>
      <c r="AV96" s="33" t="s">
        <v>162</v>
      </c>
      <c r="AW96" s="33" t="s">
        <v>305</v>
      </c>
      <c r="AX96" s="33" t="s">
        <v>309</v>
      </c>
      <c r="AY96" s="33"/>
      <c r="AZ96" s="33" t="s">
        <v>162</v>
      </c>
      <c r="BA96" s="33" t="s">
        <v>541</v>
      </c>
      <c r="BB96" s="33" t="s">
        <v>282</v>
      </c>
      <c r="BC96" s="33"/>
      <c r="BD96" s="33"/>
      <c r="BE96" s="33"/>
      <c r="BF96" s="33"/>
      <c r="BG96" s="33"/>
      <c r="BH96" s="33"/>
      <c r="BI96" s="33"/>
      <c r="BK96" s="33"/>
      <c r="BL96" s="33"/>
      <c r="BM96" s="33" t="s">
        <v>294</v>
      </c>
      <c r="BN96" s="33" t="s">
        <v>294</v>
      </c>
      <c r="BO96" s="33" t="s">
        <v>294</v>
      </c>
      <c r="BP96" s="33" t="s">
        <v>182</v>
      </c>
      <c r="BQ96" s="33"/>
      <c r="BR96" s="33"/>
      <c r="BS96" s="33"/>
      <c r="BT96" s="33" t="s">
        <v>294</v>
      </c>
      <c r="BU96" s="33" t="s">
        <v>294</v>
      </c>
    </row>
    <row r="97" spans="1:73" ht="16.5" customHeight="1" x14ac:dyDescent="0.25">
      <c r="A97" s="33">
        <v>96</v>
      </c>
      <c r="B97" s="34" t="s">
        <v>327</v>
      </c>
      <c r="C97" s="34">
        <v>14000986</v>
      </c>
      <c r="D97" s="33" t="s">
        <v>402</v>
      </c>
      <c r="E97" s="34" t="s">
        <v>378</v>
      </c>
      <c r="F97" s="46" t="s">
        <v>351</v>
      </c>
      <c r="G97" s="34" t="s">
        <v>394</v>
      </c>
      <c r="H97" s="34" t="s">
        <v>666</v>
      </c>
      <c r="I97" s="34" t="s">
        <v>569</v>
      </c>
      <c r="J97" s="34" t="str">
        <f>VLOOKUP(I97,Sheet1!$A$20:$B$30,2)</f>
        <v>Công nghệ Kỹ Thuật Ô Tô</v>
      </c>
      <c r="K97" s="34" t="s">
        <v>245</v>
      </c>
      <c r="L97" s="34" t="s">
        <v>1392</v>
      </c>
      <c r="M97" s="34" t="s">
        <v>400</v>
      </c>
      <c r="N97" s="34" t="s">
        <v>339</v>
      </c>
      <c r="O97" s="35" t="s">
        <v>443</v>
      </c>
      <c r="P97" s="36" t="s">
        <v>407</v>
      </c>
      <c r="Q97" s="37" t="s">
        <v>145</v>
      </c>
      <c r="R97" s="34">
        <v>1996</v>
      </c>
      <c r="S97" s="34">
        <f t="shared" si="1"/>
        <v>22</v>
      </c>
      <c r="T97" s="34" t="str">
        <f>VLOOKUP(S97,'Nhóm tuổi'!$A$10:$B$16,2)</f>
        <v>Dưới 25 tuổi</v>
      </c>
      <c r="U97" s="37" t="s">
        <v>319</v>
      </c>
      <c r="V97" s="37" t="s">
        <v>187</v>
      </c>
      <c r="W97" s="37"/>
      <c r="X97" s="24"/>
      <c r="Y97" s="37"/>
      <c r="Z97" s="37" t="s">
        <v>267</v>
      </c>
      <c r="AA97" s="33" t="s">
        <v>147</v>
      </c>
      <c r="AB97" s="33"/>
      <c r="AC97" s="33" t="s">
        <v>251</v>
      </c>
      <c r="AD97" s="33"/>
      <c r="AE97" s="34" t="s">
        <v>398</v>
      </c>
      <c r="AF97" s="37" t="s">
        <v>399</v>
      </c>
      <c r="AG97" s="33" t="s">
        <v>400</v>
      </c>
      <c r="AH97" s="33" t="s">
        <v>339</v>
      </c>
      <c r="AI97" s="38" t="s">
        <v>452</v>
      </c>
      <c r="AJ97" s="39" t="s">
        <v>401</v>
      </c>
      <c r="AK97" s="33">
        <v>48</v>
      </c>
      <c r="AL97" s="33" t="s">
        <v>257</v>
      </c>
      <c r="AM97" s="33" t="s">
        <v>219</v>
      </c>
      <c r="AN97" s="33"/>
      <c r="AO97" s="33" t="s">
        <v>261</v>
      </c>
      <c r="AP97" s="33" t="s">
        <v>263</v>
      </c>
      <c r="AQ97" s="33" t="s">
        <v>272</v>
      </c>
      <c r="AR97" s="33" t="str">
        <f>VLOOKUP(AQ97,Sheet1!$F$21:$G$23,2)</f>
        <v>1.Có liên quan</v>
      </c>
      <c r="AS97" s="33"/>
      <c r="AT97" s="33" t="s">
        <v>298</v>
      </c>
      <c r="AU97" s="33" t="s">
        <v>314</v>
      </c>
      <c r="AV97" s="33" t="s">
        <v>162</v>
      </c>
      <c r="AW97" s="33" t="s">
        <v>306</v>
      </c>
      <c r="AX97" s="33" t="s">
        <v>307</v>
      </c>
      <c r="AY97" s="33"/>
      <c r="AZ97" s="33" t="s">
        <v>162</v>
      </c>
      <c r="BA97" s="33" t="s">
        <v>408</v>
      </c>
      <c r="BB97" s="33" t="s">
        <v>284</v>
      </c>
      <c r="BC97" s="33"/>
      <c r="BD97" s="33"/>
      <c r="BE97" s="33"/>
      <c r="BF97" s="33"/>
      <c r="BG97" s="33"/>
      <c r="BH97" s="33"/>
      <c r="BI97" s="33"/>
      <c r="BK97" s="33"/>
      <c r="BL97" s="33"/>
      <c r="BM97" s="33" t="s">
        <v>292</v>
      </c>
      <c r="BN97" s="33" t="s">
        <v>292</v>
      </c>
      <c r="BO97" s="33" t="s">
        <v>293</v>
      </c>
      <c r="BP97" s="33" t="s">
        <v>182</v>
      </c>
      <c r="BQ97" s="33" t="s">
        <v>183</v>
      </c>
      <c r="BR97" s="33" t="s">
        <v>129</v>
      </c>
      <c r="BS97" s="33"/>
      <c r="BT97" s="33" t="s">
        <v>292</v>
      </c>
      <c r="BU97" s="33" t="s">
        <v>293</v>
      </c>
    </row>
    <row r="98" spans="1:73" ht="16.5" customHeight="1" x14ac:dyDescent="0.25">
      <c r="A98" s="33">
        <v>97</v>
      </c>
      <c r="B98" s="34" t="s">
        <v>327</v>
      </c>
      <c r="C98" s="34">
        <v>14001017</v>
      </c>
      <c r="D98" s="33" t="s">
        <v>392</v>
      </c>
      <c r="E98" s="34" t="s">
        <v>480</v>
      </c>
      <c r="F98" s="46" t="s">
        <v>542</v>
      </c>
      <c r="G98" s="34" t="s">
        <v>394</v>
      </c>
      <c r="H98" s="34" t="s">
        <v>666</v>
      </c>
      <c r="I98" s="34" t="s">
        <v>569</v>
      </c>
      <c r="J98" s="34" t="str">
        <f>VLOOKUP(I98,Sheet1!$A$20:$B$30,2)</f>
        <v>Công nghệ Kỹ Thuật Ô Tô</v>
      </c>
      <c r="K98" s="34" t="s">
        <v>245</v>
      </c>
      <c r="L98" s="34" t="s">
        <v>1394</v>
      </c>
      <c r="M98" s="34" t="s">
        <v>1246</v>
      </c>
      <c r="N98" s="34" t="s">
        <v>339</v>
      </c>
      <c r="O98" s="35" t="s">
        <v>543</v>
      </c>
      <c r="P98" s="36" t="s">
        <v>544</v>
      </c>
      <c r="Q98" s="37" t="s">
        <v>145</v>
      </c>
      <c r="R98" s="34">
        <v>1996</v>
      </c>
      <c r="S98" s="34">
        <f t="shared" si="1"/>
        <v>22</v>
      </c>
      <c r="T98" s="34" t="str">
        <f>VLOOKUP(S98,'Nhóm tuổi'!$A$10:$B$16,2)</f>
        <v>Dưới 25 tuổi</v>
      </c>
      <c r="U98" s="37" t="s">
        <v>319</v>
      </c>
      <c r="V98" s="37" t="s">
        <v>187</v>
      </c>
      <c r="W98" s="37"/>
      <c r="X98" s="24"/>
      <c r="Y98" s="37"/>
      <c r="Z98" s="37" t="s">
        <v>265</v>
      </c>
      <c r="AA98" s="33" t="s">
        <v>149</v>
      </c>
      <c r="AB98" s="33"/>
      <c r="AC98" s="33" t="s">
        <v>251</v>
      </c>
      <c r="AD98" s="33"/>
      <c r="AE98" s="33" t="s">
        <v>545</v>
      </c>
      <c r="AF98" s="33" t="s">
        <v>546</v>
      </c>
      <c r="AG98" s="33" t="s">
        <v>400</v>
      </c>
      <c r="AH98" s="33" t="s">
        <v>339</v>
      </c>
      <c r="AI98" s="38" t="s">
        <v>452</v>
      </c>
      <c r="AJ98" s="39" t="s">
        <v>401</v>
      </c>
      <c r="AK98" s="33">
        <v>48</v>
      </c>
      <c r="AL98" s="33" t="s">
        <v>258</v>
      </c>
      <c r="AM98" s="33" t="s">
        <v>219</v>
      </c>
      <c r="AN98" s="33"/>
      <c r="AO98" s="33" t="s">
        <v>262</v>
      </c>
      <c r="AP98" s="33" t="s">
        <v>262</v>
      </c>
      <c r="AQ98" s="33" t="s">
        <v>272</v>
      </c>
      <c r="AR98" s="33" t="str">
        <f>VLOOKUP(AQ98,Sheet1!$F$21:$G$23,2)</f>
        <v>1.Có liên quan</v>
      </c>
      <c r="AS98" s="33"/>
      <c r="AT98" s="33" t="s">
        <v>298</v>
      </c>
      <c r="AU98" s="33" t="s">
        <v>314</v>
      </c>
      <c r="AV98" s="33" t="s">
        <v>162</v>
      </c>
      <c r="AW98" s="33" t="s">
        <v>303</v>
      </c>
      <c r="AX98" s="33" t="s">
        <v>308</v>
      </c>
      <c r="AY98" s="33"/>
      <c r="AZ98" s="33" t="s">
        <v>162</v>
      </c>
      <c r="BA98" s="33" t="s">
        <v>541</v>
      </c>
      <c r="BB98" s="33" t="s">
        <v>282</v>
      </c>
      <c r="BC98" s="33"/>
      <c r="BD98" s="33"/>
      <c r="BE98" s="33"/>
      <c r="BF98" s="33"/>
      <c r="BG98" s="33"/>
      <c r="BH98" s="33"/>
      <c r="BI98" s="33" t="s">
        <v>176</v>
      </c>
      <c r="BJ98" s="26" t="s">
        <v>1339</v>
      </c>
      <c r="BK98" s="33" t="s">
        <v>604</v>
      </c>
      <c r="BL98" s="33" t="s">
        <v>282</v>
      </c>
      <c r="BM98" s="33" t="s">
        <v>292</v>
      </c>
      <c r="BN98" s="33" t="s">
        <v>292</v>
      </c>
      <c r="BO98" s="33" t="s">
        <v>292</v>
      </c>
      <c r="BP98" s="33" t="s">
        <v>181</v>
      </c>
      <c r="BQ98" s="33" t="s">
        <v>182</v>
      </c>
      <c r="BR98" s="33" t="s">
        <v>183</v>
      </c>
      <c r="BS98" s="33"/>
      <c r="BT98" s="33" t="s">
        <v>292</v>
      </c>
      <c r="BU98" s="33" t="s">
        <v>292</v>
      </c>
    </row>
    <row r="99" spans="1:73" ht="16.5" customHeight="1" x14ac:dyDescent="0.25">
      <c r="A99" s="33">
        <v>98</v>
      </c>
      <c r="B99" s="34" t="s">
        <v>327</v>
      </c>
      <c r="C99" s="34">
        <v>14001007</v>
      </c>
      <c r="D99" s="33" t="s">
        <v>392</v>
      </c>
      <c r="E99" s="34" t="s">
        <v>813</v>
      </c>
      <c r="F99" s="46" t="s">
        <v>628</v>
      </c>
      <c r="G99" s="34" t="s">
        <v>394</v>
      </c>
      <c r="H99" s="34" t="s">
        <v>666</v>
      </c>
      <c r="I99" s="34" t="s">
        <v>569</v>
      </c>
      <c r="J99" s="34" t="str">
        <f>VLOOKUP(I99,Sheet1!$A$20:$B$30,2)</f>
        <v>Công nghệ Kỹ Thuật Ô Tô</v>
      </c>
      <c r="K99" s="34" t="s">
        <v>245</v>
      </c>
      <c r="L99" s="34" t="s">
        <v>1399</v>
      </c>
      <c r="M99" s="34" t="s">
        <v>814</v>
      </c>
      <c r="N99" s="34" t="s">
        <v>815</v>
      </c>
      <c r="O99" s="35" t="s">
        <v>816</v>
      </c>
      <c r="P99" s="42" t="s">
        <v>1400</v>
      </c>
      <c r="Q99" s="37" t="s">
        <v>145</v>
      </c>
      <c r="R99" s="34">
        <v>1995</v>
      </c>
      <c r="S99" s="34">
        <f t="shared" si="1"/>
        <v>23</v>
      </c>
      <c r="T99" s="34" t="str">
        <f>VLOOKUP(S99,'Nhóm tuổi'!$A$10:$B$16,2)</f>
        <v>Dưới 25 tuổi</v>
      </c>
      <c r="U99" s="37" t="s">
        <v>319</v>
      </c>
      <c r="V99" s="37" t="s">
        <v>187</v>
      </c>
      <c r="W99" s="37"/>
      <c r="X99" s="24"/>
      <c r="Y99" s="37"/>
      <c r="Z99" s="37" t="s">
        <v>265</v>
      </c>
      <c r="AA99" s="33" t="s">
        <v>150</v>
      </c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 t="e">
        <f>VLOOKUP(AQ99,Sheet1!$F$21:$G$23,2)</f>
        <v>#N/A</v>
      </c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 t="s">
        <v>176</v>
      </c>
      <c r="BJ99" s="26" t="s">
        <v>1401</v>
      </c>
      <c r="BK99" s="33" t="s">
        <v>1402</v>
      </c>
      <c r="BL99" s="33" t="s">
        <v>282</v>
      </c>
      <c r="BM99" s="33" t="s">
        <v>292</v>
      </c>
      <c r="BN99" s="33" t="s">
        <v>292</v>
      </c>
      <c r="BO99" s="33" t="s">
        <v>292</v>
      </c>
      <c r="BP99" s="33" t="s">
        <v>181</v>
      </c>
      <c r="BQ99" s="33" t="s">
        <v>182</v>
      </c>
      <c r="BR99" s="33" t="s">
        <v>184</v>
      </c>
      <c r="BS99" s="33"/>
      <c r="BT99" s="33" t="s">
        <v>292</v>
      </c>
      <c r="BU99" s="33" t="s">
        <v>292</v>
      </c>
    </row>
    <row r="100" spans="1:73" ht="16.5" customHeight="1" x14ac:dyDescent="0.25">
      <c r="A100" s="33">
        <v>99</v>
      </c>
      <c r="B100" s="34" t="s">
        <v>327</v>
      </c>
      <c r="C100" s="34">
        <v>14001020</v>
      </c>
      <c r="D100" s="33" t="s">
        <v>817</v>
      </c>
      <c r="E100" s="34" t="s">
        <v>371</v>
      </c>
      <c r="F100" s="46" t="s">
        <v>818</v>
      </c>
      <c r="G100" s="34" t="s">
        <v>394</v>
      </c>
      <c r="H100" s="34" t="s">
        <v>666</v>
      </c>
      <c r="I100" s="34" t="s">
        <v>569</v>
      </c>
      <c r="J100" s="34" t="str">
        <f>VLOOKUP(I100,Sheet1!$A$20:$B$30,2)</f>
        <v>Công nghệ Kỹ Thuật Ô Tô</v>
      </c>
      <c r="K100" s="34" t="s">
        <v>245</v>
      </c>
      <c r="L100" s="34" t="s">
        <v>819</v>
      </c>
      <c r="M100" s="34" t="s">
        <v>820</v>
      </c>
      <c r="N100" s="34" t="s">
        <v>339</v>
      </c>
      <c r="O100" s="35" t="s">
        <v>821</v>
      </c>
      <c r="P100" s="40" t="s">
        <v>822</v>
      </c>
      <c r="Q100" s="37" t="s">
        <v>145</v>
      </c>
      <c r="R100" s="34">
        <v>1996</v>
      </c>
      <c r="S100" s="34">
        <f t="shared" si="1"/>
        <v>22</v>
      </c>
      <c r="T100" s="34" t="str">
        <f>VLOOKUP(S100,'Nhóm tuổi'!$A$10:$B$16,2)</f>
        <v>Dưới 25 tuổi</v>
      </c>
      <c r="U100" s="37" t="s">
        <v>319</v>
      </c>
      <c r="V100" s="37" t="s">
        <v>187</v>
      </c>
      <c r="W100" s="37"/>
      <c r="X100" s="24"/>
      <c r="Y100" s="37"/>
      <c r="Z100" s="37" t="s">
        <v>265</v>
      </c>
      <c r="AA100" s="33" t="s">
        <v>147</v>
      </c>
      <c r="AB100" s="33"/>
      <c r="AC100" s="33" t="s">
        <v>251</v>
      </c>
      <c r="AD100" s="33"/>
      <c r="AE100" s="33" t="s">
        <v>823</v>
      </c>
      <c r="AF100" s="33" t="s">
        <v>824</v>
      </c>
      <c r="AG100" s="33" t="s">
        <v>825</v>
      </c>
      <c r="AH100" s="33" t="s">
        <v>826</v>
      </c>
      <c r="AI100" s="33"/>
      <c r="AJ100" s="33"/>
      <c r="AK100" s="33">
        <v>48</v>
      </c>
      <c r="AL100" s="33" t="s">
        <v>257</v>
      </c>
      <c r="AM100" s="33" t="s">
        <v>219</v>
      </c>
      <c r="AN100" s="33"/>
      <c r="AO100" s="33" t="s">
        <v>260</v>
      </c>
      <c r="AP100" s="33" t="s">
        <v>260</v>
      </c>
      <c r="AQ100" s="33" t="s">
        <v>272</v>
      </c>
      <c r="AR100" s="33" t="str">
        <f>VLOOKUP(AQ100,Sheet1!$F$21:$G$23,2)</f>
        <v>1.Có liên quan</v>
      </c>
      <c r="AS100" s="33"/>
      <c r="AT100" s="33" t="s">
        <v>300</v>
      </c>
      <c r="AU100" s="33" t="s">
        <v>314</v>
      </c>
      <c r="AV100" s="33" t="s">
        <v>162</v>
      </c>
      <c r="AW100" s="33" t="s">
        <v>305</v>
      </c>
      <c r="AX100" s="33" t="s">
        <v>308</v>
      </c>
      <c r="AY100" s="33"/>
      <c r="AZ100" s="33" t="s">
        <v>163</v>
      </c>
      <c r="BA100" s="33"/>
      <c r="BB100" s="33"/>
      <c r="BC100" s="33"/>
      <c r="BD100" s="33"/>
      <c r="BE100" s="33"/>
      <c r="BF100" s="33"/>
      <c r="BG100" s="33"/>
      <c r="BH100" s="33"/>
      <c r="BI100" s="33"/>
      <c r="BK100" s="33"/>
      <c r="BL100" s="33"/>
      <c r="BM100" s="33" t="s">
        <v>291</v>
      </c>
      <c r="BN100" s="33" t="s">
        <v>292</v>
      </c>
      <c r="BO100" s="33" t="s">
        <v>292</v>
      </c>
      <c r="BP100" s="33" t="s">
        <v>181</v>
      </c>
      <c r="BQ100" s="33" t="s">
        <v>182</v>
      </c>
      <c r="BR100" s="33" t="s">
        <v>183</v>
      </c>
      <c r="BS100" s="33"/>
      <c r="BT100" s="33" t="s">
        <v>291</v>
      </c>
      <c r="BU100" s="33" t="s">
        <v>292</v>
      </c>
    </row>
    <row r="101" spans="1:73" ht="16.5" customHeight="1" x14ac:dyDescent="0.25">
      <c r="A101" s="33">
        <v>100</v>
      </c>
      <c r="B101" s="34" t="s">
        <v>327</v>
      </c>
      <c r="C101" s="34">
        <v>14001029</v>
      </c>
      <c r="D101" s="33" t="s">
        <v>461</v>
      </c>
      <c r="E101" s="34" t="s">
        <v>365</v>
      </c>
      <c r="F101" s="46" t="s">
        <v>827</v>
      </c>
      <c r="G101" s="34" t="s">
        <v>394</v>
      </c>
      <c r="H101" s="34" t="s">
        <v>666</v>
      </c>
      <c r="I101" s="34" t="s">
        <v>569</v>
      </c>
      <c r="J101" s="34" t="str">
        <f>VLOOKUP(I101,Sheet1!$A$20:$B$30,2)</f>
        <v>Công nghệ Kỹ Thuật Ô Tô</v>
      </c>
      <c r="K101" s="34" t="s">
        <v>245</v>
      </c>
      <c r="L101" s="34" t="s">
        <v>1396</v>
      </c>
      <c r="M101" s="34" t="s">
        <v>400</v>
      </c>
      <c r="N101" s="34" t="s">
        <v>339</v>
      </c>
      <c r="O101" s="35" t="s">
        <v>828</v>
      </c>
      <c r="P101" s="40" t="s">
        <v>829</v>
      </c>
      <c r="Q101" s="37" t="s">
        <v>145</v>
      </c>
      <c r="R101" s="34">
        <v>1995</v>
      </c>
      <c r="S101" s="34">
        <f t="shared" si="1"/>
        <v>23</v>
      </c>
      <c r="T101" s="34" t="str">
        <f>VLOOKUP(S101,'Nhóm tuổi'!$A$10:$B$16,2)</f>
        <v>Dưới 25 tuổi</v>
      </c>
      <c r="U101" s="37" t="s">
        <v>319</v>
      </c>
      <c r="V101" s="37" t="s">
        <v>187</v>
      </c>
      <c r="W101" s="37"/>
      <c r="X101" s="24"/>
      <c r="Y101" s="37"/>
      <c r="Z101" s="37" t="s">
        <v>265</v>
      </c>
      <c r="AA101" s="33" t="s">
        <v>148</v>
      </c>
      <c r="AB101" s="33"/>
      <c r="AC101" s="33" t="s">
        <v>255</v>
      </c>
      <c r="AD101" s="33" t="s">
        <v>830</v>
      </c>
      <c r="AE101" s="33" t="s">
        <v>785</v>
      </c>
      <c r="AF101" s="33" t="s">
        <v>1397</v>
      </c>
      <c r="AG101" s="33" t="s">
        <v>400</v>
      </c>
      <c r="AH101" s="33" t="s">
        <v>339</v>
      </c>
      <c r="AI101" s="38" t="s">
        <v>1398</v>
      </c>
      <c r="AJ101" s="40" t="s">
        <v>829</v>
      </c>
      <c r="AK101" s="33">
        <v>48</v>
      </c>
      <c r="AL101" s="33" t="s">
        <v>259</v>
      </c>
      <c r="AM101" s="33" t="s">
        <v>219</v>
      </c>
      <c r="AN101" s="33"/>
      <c r="AO101" s="33" t="s">
        <v>261</v>
      </c>
      <c r="AP101" s="33" t="s">
        <v>261</v>
      </c>
      <c r="AQ101" s="33" t="s">
        <v>272</v>
      </c>
      <c r="AR101" s="33" t="str">
        <f>VLOOKUP(AQ101,Sheet1!$F$21:$G$23,2)</f>
        <v>1.Có liên quan</v>
      </c>
      <c r="AS101" s="33"/>
      <c r="AT101" s="33" t="s">
        <v>298</v>
      </c>
      <c r="AU101" s="33" t="s">
        <v>314</v>
      </c>
      <c r="AV101" s="33" t="s">
        <v>162</v>
      </c>
      <c r="AW101" s="33" t="s">
        <v>303</v>
      </c>
      <c r="AX101" s="33" t="s">
        <v>308</v>
      </c>
      <c r="AY101" s="33"/>
      <c r="AZ101" s="33" t="s">
        <v>163</v>
      </c>
      <c r="BA101" s="33"/>
      <c r="BB101" s="33"/>
      <c r="BC101" s="33"/>
      <c r="BD101" s="33"/>
      <c r="BE101" s="33"/>
      <c r="BF101" s="33"/>
      <c r="BG101" s="33"/>
      <c r="BH101" s="33"/>
      <c r="BI101" s="33"/>
      <c r="BK101" s="33"/>
      <c r="BL101" s="33"/>
      <c r="BM101" s="33" t="s">
        <v>292</v>
      </c>
      <c r="BN101" s="33" t="s">
        <v>292</v>
      </c>
      <c r="BO101" s="33" t="s">
        <v>292</v>
      </c>
      <c r="BP101" s="33" t="s">
        <v>182</v>
      </c>
      <c r="BQ101" s="33" t="s">
        <v>183</v>
      </c>
      <c r="BR101" s="33" t="s">
        <v>184</v>
      </c>
      <c r="BS101" s="33"/>
      <c r="BT101" s="33" t="s">
        <v>293</v>
      </c>
      <c r="BU101" s="33" t="s">
        <v>292</v>
      </c>
    </row>
    <row r="102" spans="1:73" ht="16.5" customHeight="1" x14ac:dyDescent="0.25">
      <c r="A102" s="33">
        <v>101</v>
      </c>
      <c r="B102" s="34" t="s">
        <v>327</v>
      </c>
      <c r="C102" s="34" t="s">
        <v>831</v>
      </c>
      <c r="D102" s="33" t="s">
        <v>692</v>
      </c>
      <c r="E102" s="34" t="s">
        <v>373</v>
      </c>
      <c r="F102" s="46" t="s">
        <v>827</v>
      </c>
      <c r="G102" s="34" t="s">
        <v>394</v>
      </c>
      <c r="H102" s="34" t="s">
        <v>666</v>
      </c>
      <c r="I102" s="34" t="s">
        <v>569</v>
      </c>
      <c r="J102" s="34" t="str">
        <f>VLOOKUP(I102,Sheet1!$A$20:$B$30,2)</f>
        <v>Công nghệ Kỹ Thuật Ô Tô</v>
      </c>
      <c r="K102" s="34" t="s">
        <v>245</v>
      </c>
      <c r="L102" s="34" t="s">
        <v>832</v>
      </c>
      <c r="M102" s="34" t="s">
        <v>833</v>
      </c>
      <c r="N102" s="34" t="s">
        <v>334</v>
      </c>
      <c r="O102" s="35" t="s">
        <v>834</v>
      </c>
      <c r="P102" s="40" t="s">
        <v>835</v>
      </c>
      <c r="Q102" s="37" t="s">
        <v>145</v>
      </c>
      <c r="R102" s="34">
        <v>1994</v>
      </c>
      <c r="S102" s="34">
        <f t="shared" si="1"/>
        <v>24</v>
      </c>
      <c r="T102" s="34" t="str">
        <f>VLOOKUP(S102,'Nhóm tuổi'!$A$10:$B$16,2)</f>
        <v>Dưới 25 tuổi</v>
      </c>
      <c r="U102" s="37" t="s">
        <v>319</v>
      </c>
      <c r="V102" s="37" t="s">
        <v>187</v>
      </c>
      <c r="W102" s="37"/>
      <c r="X102" s="24"/>
      <c r="Y102" s="37"/>
      <c r="Z102" s="37" t="s">
        <v>265</v>
      </c>
      <c r="AA102" s="33" t="s">
        <v>147</v>
      </c>
      <c r="AB102" s="33"/>
      <c r="AC102" s="33" t="s">
        <v>255</v>
      </c>
      <c r="AD102" s="33" t="s">
        <v>836</v>
      </c>
      <c r="AE102" s="33" t="s">
        <v>837</v>
      </c>
      <c r="AF102" s="33" t="s">
        <v>838</v>
      </c>
      <c r="AG102" s="33" t="s">
        <v>839</v>
      </c>
      <c r="AH102" s="33" t="s">
        <v>334</v>
      </c>
      <c r="AI102" s="33"/>
      <c r="AJ102" s="33"/>
      <c r="AK102" s="33">
        <v>48</v>
      </c>
      <c r="AL102" s="33" t="s">
        <v>259</v>
      </c>
      <c r="AM102" s="33" t="s">
        <v>219</v>
      </c>
      <c r="AN102" s="33"/>
      <c r="AO102" s="33" t="s">
        <v>261</v>
      </c>
      <c r="AP102" s="33" t="s">
        <v>260</v>
      </c>
      <c r="AQ102" s="33" t="s">
        <v>270</v>
      </c>
      <c r="AR102" s="33" t="str">
        <f>VLOOKUP(AQ102,Sheet1!$F$21:$G$23,2)</f>
        <v>3.Không liên quan</v>
      </c>
      <c r="AS102" s="33"/>
      <c r="AT102" s="33" t="s">
        <v>300</v>
      </c>
      <c r="AU102" s="33" t="s">
        <v>313</v>
      </c>
      <c r="AV102" s="33" t="s">
        <v>162</v>
      </c>
      <c r="AW102" s="33" t="s">
        <v>303</v>
      </c>
      <c r="AX102" s="33" t="s">
        <v>308</v>
      </c>
      <c r="AY102" s="33"/>
      <c r="AZ102" s="33" t="s">
        <v>162</v>
      </c>
      <c r="BA102" s="33" t="s">
        <v>840</v>
      </c>
      <c r="BB102" s="33" t="s">
        <v>284</v>
      </c>
      <c r="BC102" s="33"/>
      <c r="BD102" s="33"/>
      <c r="BE102" s="33"/>
      <c r="BF102" s="33"/>
      <c r="BG102" s="33"/>
      <c r="BH102" s="33"/>
      <c r="BI102" s="33"/>
      <c r="BK102" s="33"/>
      <c r="BL102" s="33"/>
      <c r="BM102" s="33" t="s">
        <v>292</v>
      </c>
      <c r="BN102" s="33" t="s">
        <v>292</v>
      </c>
      <c r="BO102" s="33" t="s">
        <v>294</v>
      </c>
      <c r="BP102" s="33" t="s">
        <v>182</v>
      </c>
      <c r="BQ102" s="33" t="s">
        <v>183</v>
      </c>
      <c r="BR102" s="33" t="s">
        <v>184</v>
      </c>
      <c r="BS102" s="33"/>
      <c r="BT102" s="33" t="s">
        <v>292</v>
      </c>
      <c r="BU102" s="33" t="s">
        <v>292</v>
      </c>
    </row>
    <row r="103" spans="1:73" ht="16.5" customHeight="1" x14ac:dyDescent="0.25">
      <c r="A103" s="33">
        <v>102</v>
      </c>
      <c r="B103" s="34" t="s">
        <v>327</v>
      </c>
      <c r="C103" s="34">
        <v>14000995</v>
      </c>
      <c r="D103" s="33" t="s">
        <v>392</v>
      </c>
      <c r="E103" s="34" t="s">
        <v>425</v>
      </c>
      <c r="F103" s="46" t="s">
        <v>366</v>
      </c>
      <c r="G103" s="34" t="s">
        <v>394</v>
      </c>
      <c r="H103" s="34" t="s">
        <v>666</v>
      </c>
      <c r="I103" s="34" t="s">
        <v>569</v>
      </c>
      <c r="J103" s="34" t="str">
        <f>VLOOKUP(I103,Sheet1!$A$20:$B$30,2)</f>
        <v>Công nghệ Kỹ Thuật Ô Tô</v>
      </c>
      <c r="K103" s="34" t="s">
        <v>245</v>
      </c>
      <c r="L103" s="34" t="s">
        <v>841</v>
      </c>
      <c r="M103" s="34" t="s">
        <v>712</v>
      </c>
      <c r="N103" s="34" t="s">
        <v>339</v>
      </c>
      <c r="O103" s="35" t="s">
        <v>842</v>
      </c>
      <c r="P103" s="40" t="s">
        <v>843</v>
      </c>
      <c r="Q103" s="37" t="s">
        <v>145</v>
      </c>
      <c r="R103" s="34">
        <v>1996</v>
      </c>
      <c r="S103" s="34">
        <f t="shared" si="1"/>
        <v>22</v>
      </c>
      <c r="T103" s="34" t="str">
        <f>VLOOKUP(S103,'Nhóm tuổi'!$A$10:$B$16,2)</f>
        <v>Dưới 25 tuổi</v>
      </c>
      <c r="U103" s="37" t="s">
        <v>319</v>
      </c>
      <c r="V103" s="37" t="s">
        <v>187</v>
      </c>
      <c r="W103" s="37"/>
      <c r="X103" s="24"/>
      <c r="Y103" s="37"/>
      <c r="Z103" s="37" t="s">
        <v>265</v>
      </c>
      <c r="AA103" s="33" t="s">
        <v>147</v>
      </c>
      <c r="AB103" s="33"/>
      <c r="AC103" s="33" t="s">
        <v>251</v>
      </c>
      <c r="AD103" s="33"/>
      <c r="AE103" s="33" t="s">
        <v>844</v>
      </c>
      <c r="AF103" s="33"/>
      <c r="AG103" s="33" t="s">
        <v>427</v>
      </c>
      <c r="AH103" s="33"/>
      <c r="AI103" s="33"/>
      <c r="AJ103" s="33"/>
      <c r="AK103" s="33">
        <v>48</v>
      </c>
      <c r="AL103" s="33" t="s">
        <v>259</v>
      </c>
      <c r="AM103" s="33" t="s">
        <v>220</v>
      </c>
      <c r="AN103" s="33"/>
      <c r="AO103" s="33" t="s">
        <v>262</v>
      </c>
      <c r="AP103" s="33" t="s">
        <v>262</v>
      </c>
      <c r="AQ103" s="33" t="s">
        <v>271</v>
      </c>
      <c r="AR103" s="33" t="str">
        <f>VLOOKUP(AQ103,Sheet1!$F$21:$G$23,2)</f>
        <v>2.Liên quan</v>
      </c>
      <c r="AS103" s="33"/>
      <c r="AT103" s="33" t="s">
        <v>298</v>
      </c>
      <c r="AU103" s="33" t="s">
        <v>314</v>
      </c>
      <c r="AV103" s="33" t="s">
        <v>162</v>
      </c>
      <c r="AW103" s="33" t="s">
        <v>304</v>
      </c>
      <c r="AX103" s="33" t="s">
        <v>307</v>
      </c>
      <c r="AY103" s="33"/>
      <c r="AZ103" s="33" t="s">
        <v>163</v>
      </c>
      <c r="BA103" s="33"/>
      <c r="BB103" s="33"/>
      <c r="BC103" s="33"/>
      <c r="BD103" s="33"/>
      <c r="BE103" s="33"/>
      <c r="BF103" s="33"/>
      <c r="BG103" s="33"/>
      <c r="BH103" s="33"/>
      <c r="BI103" s="33"/>
      <c r="BK103" s="33"/>
      <c r="BL103" s="33"/>
      <c r="BM103" s="33" t="s">
        <v>292</v>
      </c>
      <c r="BN103" s="33" t="s">
        <v>292</v>
      </c>
      <c r="BO103" s="33" t="s">
        <v>292</v>
      </c>
      <c r="BP103" s="33" t="s">
        <v>182</v>
      </c>
      <c r="BQ103" s="33" t="s">
        <v>184</v>
      </c>
      <c r="BR103" s="33"/>
      <c r="BS103" s="33"/>
      <c r="BT103" s="33" t="s">
        <v>292</v>
      </c>
      <c r="BU103" s="33" t="s">
        <v>292</v>
      </c>
    </row>
    <row r="104" spans="1:73" ht="16.5" customHeight="1" x14ac:dyDescent="0.25">
      <c r="A104" s="33">
        <v>103</v>
      </c>
      <c r="B104" s="34" t="s">
        <v>327</v>
      </c>
      <c r="C104" s="34" t="s">
        <v>845</v>
      </c>
      <c r="D104" s="33" t="s">
        <v>524</v>
      </c>
      <c r="E104" s="34" t="s">
        <v>496</v>
      </c>
      <c r="F104" s="46" t="s">
        <v>846</v>
      </c>
      <c r="G104" s="34" t="s">
        <v>394</v>
      </c>
      <c r="H104" s="34" t="s">
        <v>666</v>
      </c>
      <c r="I104" s="34" t="s">
        <v>569</v>
      </c>
      <c r="J104" s="34" t="str">
        <f>VLOOKUP(I104,Sheet1!$A$20:$B$30,2)</f>
        <v>Công nghệ Kỹ Thuật Ô Tô</v>
      </c>
      <c r="K104" s="34" t="s">
        <v>245</v>
      </c>
      <c r="L104" s="34" t="s">
        <v>1395</v>
      </c>
      <c r="M104" s="34" t="s">
        <v>400</v>
      </c>
      <c r="N104" s="34" t="s">
        <v>339</v>
      </c>
      <c r="O104" s="35" t="s">
        <v>847</v>
      </c>
      <c r="P104" s="34"/>
      <c r="Q104" s="37" t="s">
        <v>145</v>
      </c>
      <c r="R104" s="34">
        <v>1995</v>
      </c>
      <c r="S104" s="34">
        <f t="shared" si="1"/>
        <v>23</v>
      </c>
      <c r="T104" s="34" t="str">
        <f>VLOOKUP(S104,'Nhóm tuổi'!$A$10:$B$16,2)</f>
        <v>Dưới 25 tuổi</v>
      </c>
      <c r="U104" s="37" t="s">
        <v>319</v>
      </c>
      <c r="V104" s="37" t="s">
        <v>187</v>
      </c>
      <c r="W104" s="37"/>
      <c r="X104" s="24"/>
      <c r="Y104" s="37"/>
      <c r="Z104" s="37" t="s">
        <v>265</v>
      </c>
      <c r="AA104" s="33" t="s">
        <v>148</v>
      </c>
      <c r="AB104" s="33" t="s">
        <v>785</v>
      </c>
      <c r="AC104" s="33" t="s">
        <v>255</v>
      </c>
      <c r="AD104" s="33" t="s">
        <v>848</v>
      </c>
      <c r="AE104" s="33" t="s">
        <v>785</v>
      </c>
      <c r="AF104" s="33" t="s">
        <v>1395</v>
      </c>
      <c r="AG104" s="33" t="s">
        <v>400</v>
      </c>
      <c r="AH104" s="33" t="s">
        <v>339</v>
      </c>
      <c r="AI104" s="45" t="s">
        <v>847</v>
      </c>
      <c r="AJ104" s="33"/>
      <c r="AK104" s="33">
        <v>48</v>
      </c>
      <c r="AL104" s="33" t="s">
        <v>257</v>
      </c>
      <c r="AM104" s="33" t="s">
        <v>219</v>
      </c>
      <c r="AN104" s="33"/>
      <c r="AO104" s="33" t="s">
        <v>262</v>
      </c>
      <c r="AP104" s="33" t="s">
        <v>262</v>
      </c>
      <c r="AQ104" s="33" t="s">
        <v>272</v>
      </c>
      <c r="AR104" s="33" t="str">
        <f>VLOOKUP(AQ104,Sheet1!$F$21:$G$23,2)</f>
        <v>1.Có liên quan</v>
      </c>
      <c r="AS104" s="33"/>
      <c r="AT104" s="33" t="s">
        <v>298</v>
      </c>
      <c r="AU104" s="33" t="s">
        <v>313</v>
      </c>
      <c r="AV104" s="33" t="s">
        <v>162</v>
      </c>
      <c r="AW104" s="33" t="s">
        <v>303</v>
      </c>
      <c r="AX104" s="33" t="s">
        <v>308</v>
      </c>
      <c r="AY104" s="33"/>
      <c r="AZ104" s="33" t="s">
        <v>163</v>
      </c>
      <c r="BA104" s="33"/>
      <c r="BB104" s="33"/>
      <c r="BC104" s="33"/>
      <c r="BD104" s="33"/>
      <c r="BE104" s="33"/>
      <c r="BF104" s="33"/>
      <c r="BG104" s="33"/>
      <c r="BH104" s="33"/>
      <c r="BI104" s="33"/>
      <c r="BK104" s="33"/>
      <c r="BL104" s="33"/>
      <c r="BM104" s="33" t="s">
        <v>292</v>
      </c>
      <c r="BN104" s="33" t="s">
        <v>292</v>
      </c>
      <c r="BO104" s="33" t="s">
        <v>292</v>
      </c>
      <c r="BP104" s="33" t="s">
        <v>181</v>
      </c>
      <c r="BQ104" s="33" t="s">
        <v>182</v>
      </c>
      <c r="BR104" s="33" t="s">
        <v>184</v>
      </c>
      <c r="BS104" s="33"/>
      <c r="BT104" s="33" t="s">
        <v>292</v>
      </c>
      <c r="BU104" s="33" t="s">
        <v>292</v>
      </c>
    </row>
    <row r="105" spans="1:73" ht="16.5" customHeight="1" x14ac:dyDescent="0.25">
      <c r="A105" s="33">
        <v>104</v>
      </c>
      <c r="B105" s="34" t="s">
        <v>327</v>
      </c>
      <c r="C105" s="24">
        <v>14001036</v>
      </c>
      <c r="D105" s="26" t="s">
        <v>1044</v>
      </c>
      <c r="E105" s="24" t="s">
        <v>480</v>
      </c>
      <c r="F105" s="47" t="s">
        <v>1034</v>
      </c>
      <c r="G105" s="24" t="s">
        <v>394</v>
      </c>
      <c r="H105" s="34" t="s">
        <v>666</v>
      </c>
      <c r="I105" s="34" t="s">
        <v>569</v>
      </c>
      <c r="J105" s="34" t="str">
        <f>VLOOKUP(I105,Sheet1!$A$20:$B$30,2)</f>
        <v>Công nghệ Kỹ Thuật Ô Tô</v>
      </c>
      <c r="K105" s="24" t="s">
        <v>245</v>
      </c>
      <c r="L105" s="24" t="s">
        <v>1406</v>
      </c>
      <c r="M105" s="24" t="s">
        <v>820</v>
      </c>
      <c r="N105" s="24" t="s">
        <v>339</v>
      </c>
      <c r="O105" s="44" t="s">
        <v>1139</v>
      </c>
      <c r="P105" s="42" t="s">
        <v>1407</v>
      </c>
      <c r="Q105" s="37" t="s">
        <v>145</v>
      </c>
      <c r="R105" s="24">
        <v>1996</v>
      </c>
      <c r="S105" s="34">
        <f t="shared" si="1"/>
        <v>22</v>
      </c>
      <c r="T105" s="34" t="str">
        <f>VLOOKUP(S105,'Nhóm tuổi'!$A$10:$B$16,2)</f>
        <v>Dưới 25 tuổi</v>
      </c>
      <c r="U105" s="23" t="s">
        <v>319</v>
      </c>
      <c r="V105" s="23" t="s">
        <v>187</v>
      </c>
      <c r="W105" s="23"/>
      <c r="X105" s="24"/>
      <c r="Y105" s="23"/>
      <c r="Z105" s="23" t="s">
        <v>265</v>
      </c>
      <c r="AA105" s="26" t="s">
        <v>147</v>
      </c>
      <c r="AC105" s="33" t="s">
        <v>251</v>
      </c>
      <c r="AE105" s="26" t="s">
        <v>1140</v>
      </c>
      <c r="AF105" s="26" t="s">
        <v>1141</v>
      </c>
      <c r="AG105" s="26" t="s">
        <v>770</v>
      </c>
      <c r="AH105" s="26" t="s">
        <v>339</v>
      </c>
      <c r="AI105" s="45" t="s">
        <v>1142</v>
      </c>
      <c r="AJ105" s="43" t="s">
        <v>1143</v>
      </c>
      <c r="AK105" s="26">
        <v>48</v>
      </c>
      <c r="AL105" s="26" t="s">
        <v>258</v>
      </c>
      <c r="AM105" s="26" t="s">
        <v>216</v>
      </c>
      <c r="AO105" s="33" t="s">
        <v>262</v>
      </c>
      <c r="AP105" s="33" t="s">
        <v>261</v>
      </c>
      <c r="AQ105" s="33" t="s">
        <v>272</v>
      </c>
      <c r="AR105" s="33" t="str">
        <f>VLOOKUP(AQ105,Sheet1!$F$21:$G$23,2)</f>
        <v>1.Có liên quan</v>
      </c>
      <c r="AT105" s="26" t="s">
        <v>298</v>
      </c>
      <c r="AU105" s="26" t="s">
        <v>314</v>
      </c>
      <c r="AV105" s="26" t="s">
        <v>162</v>
      </c>
      <c r="AW105" s="33" t="s">
        <v>306</v>
      </c>
      <c r="AX105" s="26" t="s">
        <v>308</v>
      </c>
      <c r="AZ105" s="33" t="s">
        <v>163</v>
      </c>
      <c r="BC105" s="33"/>
      <c r="BI105" s="33"/>
      <c r="BM105" s="26" t="s">
        <v>292</v>
      </c>
      <c r="BN105" s="26" t="s">
        <v>292</v>
      </c>
      <c r="BO105" s="33" t="s">
        <v>292</v>
      </c>
      <c r="BP105" s="26" t="s">
        <v>181</v>
      </c>
      <c r="BQ105" s="26" t="s">
        <v>182</v>
      </c>
      <c r="BR105" s="26" t="s">
        <v>184</v>
      </c>
      <c r="BT105" s="26" t="s">
        <v>293</v>
      </c>
      <c r="BU105" s="26" t="s">
        <v>292</v>
      </c>
    </row>
    <row r="106" spans="1:73" ht="16.5" customHeight="1" x14ac:dyDescent="0.25">
      <c r="A106" s="33">
        <v>105</v>
      </c>
      <c r="B106" s="34" t="s">
        <v>327</v>
      </c>
      <c r="C106" s="24">
        <v>14001086</v>
      </c>
      <c r="D106" s="26" t="s">
        <v>1144</v>
      </c>
      <c r="E106" s="24" t="s">
        <v>1145</v>
      </c>
      <c r="F106" s="47" t="s">
        <v>1146</v>
      </c>
      <c r="G106" s="24" t="s">
        <v>394</v>
      </c>
      <c r="H106" s="34" t="s">
        <v>666</v>
      </c>
      <c r="I106" s="34" t="s">
        <v>569</v>
      </c>
      <c r="J106" s="34" t="str">
        <f>VLOOKUP(I106,Sheet1!$A$20:$B$30,2)</f>
        <v>Công nghệ Kỹ Thuật Ô Tô</v>
      </c>
      <c r="K106" s="24" t="s">
        <v>245</v>
      </c>
      <c r="L106" s="24" t="s">
        <v>1405</v>
      </c>
      <c r="M106" s="24" t="s">
        <v>1404</v>
      </c>
      <c r="N106" s="24" t="s">
        <v>1148</v>
      </c>
      <c r="O106" s="44" t="s">
        <v>1149</v>
      </c>
      <c r="Q106" s="37" t="s">
        <v>145</v>
      </c>
      <c r="R106" s="24">
        <v>1995</v>
      </c>
      <c r="S106" s="34">
        <f t="shared" si="1"/>
        <v>23</v>
      </c>
      <c r="T106" s="34" t="str">
        <f>VLOOKUP(S106,'Nhóm tuổi'!$A$10:$B$16,2)</f>
        <v>Dưới 25 tuổi</v>
      </c>
      <c r="U106" s="23" t="s">
        <v>319</v>
      </c>
      <c r="V106" s="23" t="s">
        <v>187</v>
      </c>
      <c r="W106" s="23"/>
      <c r="X106" s="24"/>
      <c r="Y106" s="23"/>
      <c r="Z106" s="23" t="s">
        <v>265</v>
      </c>
      <c r="AA106" s="26" t="s">
        <v>148</v>
      </c>
      <c r="AC106" s="33" t="s">
        <v>255</v>
      </c>
      <c r="AD106" s="26" t="s">
        <v>830</v>
      </c>
      <c r="AE106" s="26" t="s">
        <v>785</v>
      </c>
      <c r="AF106" s="26" t="s">
        <v>1147</v>
      </c>
      <c r="AG106" s="26" t="s">
        <v>434</v>
      </c>
      <c r="AH106" s="26" t="s">
        <v>339</v>
      </c>
      <c r="AI106" s="45" t="s">
        <v>1149</v>
      </c>
      <c r="AK106" s="26">
        <v>48</v>
      </c>
      <c r="AL106" s="26" t="s">
        <v>259</v>
      </c>
      <c r="AM106" s="26" t="s">
        <v>219</v>
      </c>
      <c r="AO106" s="33" t="s">
        <v>260</v>
      </c>
      <c r="AP106" s="33" t="s">
        <v>261</v>
      </c>
      <c r="AQ106" s="33" t="s">
        <v>272</v>
      </c>
      <c r="AR106" s="33" t="str">
        <f>VLOOKUP(AQ106,Sheet1!$F$21:$G$23,2)</f>
        <v>1.Có liên quan</v>
      </c>
      <c r="AT106" s="26" t="s">
        <v>299</v>
      </c>
      <c r="AU106" s="26" t="s">
        <v>313</v>
      </c>
      <c r="AV106" s="26" t="s">
        <v>162</v>
      </c>
      <c r="AW106" s="33" t="s">
        <v>303</v>
      </c>
      <c r="AX106" s="26" t="s">
        <v>308</v>
      </c>
      <c r="AZ106" s="33" t="s">
        <v>163</v>
      </c>
      <c r="BC106" s="33"/>
      <c r="BI106" s="33"/>
      <c r="BM106" s="26" t="s">
        <v>292</v>
      </c>
      <c r="BN106" s="26" t="s">
        <v>292</v>
      </c>
      <c r="BO106" s="33" t="s">
        <v>292</v>
      </c>
      <c r="BP106" s="26" t="s">
        <v>181</v>
      </c>
      <c r="BQ106" s="26" t="s">
        <v>182</v>
      </c>
      <c r="BR106" s="26" t="s">
        <v>184</v>
      </c>
      <c r="BT106" s="26" t="s">
        <v>292</v>
      </c>
      <c r="BU106" s="26" t="s">
        <v>292</v>
      </c>
    </row>
    <row r="107" spans="1:73" ht="16.5" customHeight="1" x14ac:dyDescent="0.25">
      <c r="A107" s="33">
        <v>106</v>
      </c>
      <c r="B107" s="34" t="s">
        <v>327</v>
      </c>
      <c r="C107" s="24">
        <v>14001013</v>
      </c>
      <c r="D107" s="26" t="s">
        <v>357</v>
      </c>
      <c r="E107" s="24" t="s">
        <v>809</v>
      </c>
      <c r="F107" s="47" t="s">
        <v>1150</v>
      </c>
      <c r="G107" s="24" t="s">
        <v>394</v>
      </c>
      <c r="H107" s="34" t="s">
        <v>666</v>
      </c>
      <c r="I107" s="34" t="s">
        <v>569</v>
      </c>
      <c r="J107" s="34" t="str">
        <f>VLOOKUP(I107,Sheet1!$A$20:$B$30,2)</f>
        <v>Công nghệ Kỹ Thuật Ô Tô</v>
      </c>
      <c r="K107" s="24" t="s">
        <v>245</v>
      </c>
      <c r="L107" s="24" t="s">
        <v>1394</v>
      </c>
      <c r="M107" s="24" t="s">
        <v>381</v>
      </c>
      <c r="N107" s="24" t="s">
        <v>339</v>
      </c>
      <c r="O107" s="44" t="s">
        <v>1151</v>
      </c>
      <c r="Q107" s="37" t="s">
        <v>145</v>
      </c>
      <c r="R107" s="24">
        <v>1995</v>
      </c>
      <c r="S107" s="34">
        <f t="shared" si="1"/>
        <v>23</v>
      </c>
      <c r="T107" s="34" t="str">
        <f>VLOOKUP(S107,'Nhóm tuổi'!$A$10:$B$16,2)</f>
        <v>Dưới 25 tuổi</v>
      </c>
      <c r="U107" s="23" t="s">
        <v>319</v>
      </c>
      <c r="V107" s="23" t="s">
        <v>187</v>
      </c>
      <c r="W107" s="23"/>
      <c r="X107" s="24"/>
      <c r="Y107" s="23"/>
      <c r="Z107" s="23" t="s">
        <v>265</v>
      </c>
      <c r="AA107" s="26" t="s">
        <v>150</v>
      </c>
      <c r="AR107" s="33" t="e">
        <f>VLOOKUP(AQ107,Sheet1!$F$21:$G$23,2)</f>
        <v>#N/A</v>
      </c>
      <c r="BC107" s="33"/>
      <c r="BI107" s="33" t="s">
        <v>176</v>
      </c>
      <c r="BJ107" s="26" t="s">
        <v>1401</v>
      </c>
      <c r="BK107" s="33" t="s">
        <v>1402</v>
      </c>
      <c r="BL107" s="33" t="s">
        <v>282</v>
      </c>
      <c r="BM107" s="26" t="s">
        <v>292</v>
      </c>
      <c r="BN107" s="26" t="s">
        <v>292</v>
      </c>
      <c r="BO107" s="33" t="s">
        <v>291</v>
      </c>
      <c r="BP107" s="26" t="s">
        <v>181</v>
      </c>
      <c r="BQ107" s="26" t="s">
        <v>182</v>
      </c>
      <c r="BR107" s="26" t="s">
        <v>184</v>
      </c>
      <c r="BT107" s="26" t="s">
        <v>292</v>
      </c>
      <c r="BU107" s="26" t="s">
        <v>291</v>
      </c>
    </row>
    <row r="108" spans="1:73" ht="16.5" customHeight="1" x14ac:dyDescent="0.25">
      <c r="A108" s="33">
        <v>107</v>
      </c>
      <c r="B108" s="34" t="s">
        <v>327</v>
      </c>
      <c r="C108" s="24">
        <v>14001084</v>
      </c>
      <c r="D108" s="26" t="s">
        <v>402</v>
      </c>
      <c r="E108" s="24" t="s">
        <v>365</v>
      </c>
      <c r="F108" s="47" t="s">
        <v>393</v>
      </c>
      <c r="G108" s="24" t="s">
        <v>394</v>
      </c>
      <c r="H108" s="34" t="s">
        <v>666</v>
      </c>
      <c r="I108" s="34" t="s">
        <v>569</v>
      </c>
      <c r="J108" s="34" t="str">
        <f>VLOOKUP(I108,Sheet1!$A$20:$B$30,2)</f>
        <v>Công nghệ Kỹ Thuật Ô Tô</v>
      </c>
      <c r="K108" s="24" t="s">
        <v>245</v>
      </c>
      <c r="L108" s="24" t="s">
        <v>1152</v>
      </c>
      <c r="M108" s="24" t="s">
        <v>396</v>
      </c>
      <c r="N108" s="24" t="s">
        <v>339</v>
      </c>
      <c r="O108" s="44" t="s">
        <v>1153</v>
      </c>
      <c r="P108" s="42" t="s">
        <v>1154</v>
      </c>
      <c r="Q108" s="37" t="s">
        <v>145</v>
      </c>
      <c r="R108" s="24">
        <v>1994</v>
      </c>
      <c r="S108" s="34">
        <f t="shared" si="1"/>
        <v>24</v>
      </c>
      <c r="T108" s="34" t="str">
        <f>VLOOKUP(S108,'Nhóm tuổi'!$A$10:$B$16,2)</f>
        <v>Dưới 25 tuổi</v>
      </c>
      <c r="U108" s="23" t="s">
        <v>319</v>
      </c>
      <c r="V108" s="23" t="s">
        <v>187</v>
      </c>
      <c r="W108" s="23"/>
      <c r="X108" s="24"/>
      <c r="Y108" s="23"/>
      <c r="Z108" s="23" t="s">
        <v>265</v>
      </c>
      <c r="AA108" s="26" t="s">
        <v>147</v>
      </c>
      <c r="AC108" s="33" t="s">
        <v>250</v>
      </c>
      <c r="AE108" s="26" t="s">
        <v>1403</v>
      </c>
      <c r="AF108" s="26" t="s">
        <v>1155</v>
      </c>
      <c r="AG108" s="26" t="s">
        <v>770</v>
      </c>
      <c r="AH108" s="26" t="s">
        <v>339</v>
      </c>
      <c r="AI108" s="45" t="s">
        <v>1156</v>
      </c>
      <c r="AK108" s="26">
        <v>48</v>
      </c>
      <c r="AL108" s="26" t="s">
        <v>257</v>
      </c>
      <c r="AM108" s="26" t="s">
        <v>218</v>
      </c>
      <c r="AO108" s="33" t="s">
        <v>261</v>
      </c>
      <c r="AP108" s="33" t="s">
        <v>261</v>
      </c>
      <c r="AQ108" s="33" t="s">
        <v>272</v>
      </c>
      <c r="AR108" s="33" t="str">
        <f>VLOOKUP(AQ108,Sheet1!$F$21:$G$23,2)</f>
        <v>1.Có liên quan</v>
      </c>
      <c r="AT108" s="26" t="s">
        <v>299</v>
      </c>
      <c r="AU108" s="26" t="s">
        <v>314</v>
      </c>
      <c r="AV108" s="26" t="s">
        <v>162</v>
      </c>
      <c r="AW108" s="33" t="s">
        <v>303</v>
      </c>
      <c r="AX108" s="26" t="s">
        <v>308</v>
      </c>
      <c r="AZ108" s="33" t="s">
        <v>163</v>
      </c>
      <c r="BC108" s="33"/>
      <c r="BI108" s="33"/>
      <c r="BM108" s="26" t="s">
        <v>291</v>
      </c>
      <c r="BN108" s="26" t="s">
        <v>291</v>
      </c>
      <c r="BO108" s="33" t="s">
        <v>292</v>
      </c>
      <c r="BP108" s="26" t="s">
        <v>181</v>
      </c>
      <c r="BQ108" s="26" t="s">
        <v>184</v>
      </c>
      <c r="BT108" s="26" t="s">
        <v>292</v>
      </c>
      <c r="BU108" s="26" t="s">
        <v>291</v>
      </c>
    </row>
    <row r="109" spans="1:73" ht="16.5" customHeight="1" x14ac:dyDescent="0.25">
      <c r="A109" s="33">
        <v>108</v>
      </c>
      <c r="B109" s="34" t="s">
        <v>327</v>
      </c>
      <c r="C109" s="24">
        <v>14000985</v>
      </c>
      <c r="D109" s="26" t="s">
        <v>357</v>
      </c>
      <c r="E109" s="24"/>
      <c r="F109" s="47" t="s">
        <v>1158</v>
      </c>
      <c r="G109" s="24" t="s">
        <v>394</v>
      </c>
      <c r="H109" s="34" t="s">
        <v>666</v>
      </c>
      <c r="I109" s="34" t="s">
        <v>569</v>
      </c>
      <c r="J109" s="34" t="str">
        <f>VLOOKUP(I109,Sheet1!$A$20:$B$30,2)</f>
        <v>Công nghệ Kỹ Thuật Ô Tô</v>
      </c>
      <c r="K109" s="24" t="s">
        <v>245</v>
      </c>
      <c r="L109" s="24" t="s">
        <v>1408</v>
      </c>
      <c r="M109" s="24" t="s">
        <v>406</v>
      </c>
      <c r="N109" s="24" t="s">
        <v>339</v>
      </c>
      <c r="O109" s="44" t="s">
        <v>1159</v>
      </c>
      <c r="Q109" s="37" t="s">
        <v>145</v>
      </c>
      <c r="R109" s="24">
        <v>1995</v>
      </c>
      <c r="S109" s="34">
        <f t="shared" si="1"/>
        <v>23</v>
      </c>
      <c r="T109" s="34" t="str">
        <f>VLOOKUP(S109,'Nhóm tuổi'!$A$10:$B$16,2)</f>
        <v>Dưới 25 tuổi</v>
      </c>
      <c r="U109" s="23" t="s">
        <v>319</v>
      </c>
      <c r="V109" s="23" t="s">
        <v>187</v>
      </c>
      <c r="W109" s="23"/>
      <c r="X109" s="24"/>
      <c r="Y109" s="23"/>
      <c r="Z109" s="23" t="s">
        <v>265</v>
      </c>
      <c r="AA109" s="26" t="s">
        <v>147</v>
      </c>
      <c r="AC109" s="33" t="s">
        <v>251</v>
      </c>
      <c r="AE109" s="26" t="s">
        <v>1160</v>
      </c>
      <c r="AF109" s="26" t="s">
        <v>1161</v>
      </c>
      <c r="AG109" s="26" t="s">
        <v>400</v>
      </c>
      <c r="AH109" s="26" t="s">
        <v>339</v>
      </c>
      <c r="AI109" s="45" t="s">
        <v>1162</v>
      </c>
      <c r="AJ109" s="43" t="s">
        <v>1163</v>
      </c>
      <c r="AK109" s="26">
        <v>48</v>
      </c>
      <c r="AL109" s="26" t="s">
        <v>257</v>
      </c>
      <c r="AM109" s="26" t="s">
        <v>219</v>
      </c>
      <c r="AO109" s="33" t="s">
        <v>261</v>
      </c>
      <c r="AP109" s="33" t="s">
        <v>261</v>
      </c>
      <c r="AQ109" s="33" t="s">
        <v>271</v>
      </c>
      <c r="AR109" s="33" t="str">
        <f>VLOOKUP(AQ109,Sheet1!$F$21:$G$23,2)</f>
        <v>2.Liên quan</v>
      </c>
      <c r="AT109" s="26" t="s">
        <v>299</v>
      </c>
      <c r="AU109" s="26" t="s">
        <v>314</v>
      </c>
      <c r="AV109" s="26" t="s">
        <v>162</v>
      </c>
      <c r="AW109" s="33" t="s">
        <v>303</v>
      </c>
      <c r="AX109" s="26" t="s">
        <v>308</v>
      </c>
      <c r="AZ109" s="33" t="s">
        <v>163</v>
      </c>
      <c r="BC109" s="33"/>
      <c r="BI109" s="33"/>
      <c r="BM109" s="26" t="s">
        <v>292</v>
      </c>
      <c r="BN109" s="26" t="s">
        <v>292</v>
      </c>
      <c r="BO109" s="33" t="s">
        <v>292</v>
      </c>
      <c r="BP109" s="26" t="s">
        <v>181</v>
      </c>
      <c r="BQ109" s="26" t="s">
        <v>182</v>
      </c>
      <c r="BR109" s="26" t="s">
        <v>184</v>
      </c>
      <c r="BT109" s="26" t="s">
        <v>292</v>
      </c>
      <c r="BU109" s="26" t="s">
        <v>292</v>
      </c>
    </row>
    <row r="110" spans="1:73" ht="16.5" customHeight="1" x14ac:dyDescent="0.25">
      <c r="A110" s="33">
        <v>109</v>
      </c>
      <c r="B110" s="34" t="s">
        <v>327</v>
      </c>
      <c r="C110" s="34">
        <v>14001232</v>
      </c>
      <c r="D110" s="33" t="s">
        <v>402</v>
      </c>
      <c r="E110" s="34" t="s">
        <v>863</v>
      </c>
      <c r="F110" s="46" t="s">
        <v>864</v>
      </c>
      <c r="G110" s="34" t="s">
        <v>865</v>
      </c>
      <c r="H110" s="34" t="s">
        <v>483</v>
      </c>
      <c r="I110" s="34" t="s">
        <v>866</v>
      </c>
      <c r="J110" s="34" t="str">
        <f>VLOOKUP(I110,Sheet1!$A$20:$B$30,2)</f>
        <v>Công nghệ Mạng máy tính</v>
      </c>
      <c r="K110" s="34" t="s">
        <v>245</v>
      </c>
      <c r="L110" s="34" t="s">
        <v>1308</v>
      </c>
      <c r="M110" s="34" t="s">
        <v>400</v>
      </c>
      <c r="N110" s="34" t="s">
        <v>339</v>
      </c>
      <c r="O110" s="35" t="s">
        <v>867</v>
      </c>
      <c r="P110" s="42" t="s">
        <v>868</v>
      </c>
      <c r="Q110" s="37" t="s">
        <v>145</v>
      </c>
      <c r="R110" s="34">
        <v>1996</v>
      </c>
      <c r="S110" s="34">
        <f t="shared" si="1"/>
        <v>22</v>
      </c>
      <c r="T110" s="34" t="str">
        <f>VLOOKUP(S110,'Nhóm tuổi'!$A$10:$B$16,2)</f>
        <v>Dưới 25 tuổi</v>
      </c>
      <c r="U110" s="37" t="s">
        <v>319</v>
      </c>
      <c r="V110" s="37" t="s">
        <v>187</v>
      </c>
      <c r="W110" s="37"/>
      <c r="X110" s="24"/>
      <c r="Y110" s="37"/>
      <c r="Z110" s="37" t="s">
        <v>265</v>
      </c>
      <c r="AA110" s="33" t="s">
        <v>151</v>
      </c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 t="e">
        <f>VLOOKUP(AQ110,Sheet1!$F$21:$G$23,2)</f>
        <v>#N/A</v>
      </c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 t="s">
        <v>166</v>
      </c>
      <c r="BD110" s="33" t="s">
        <v>275</v>
      </c>
      <c r="BE110" s="33" t="s">
        <v>169</v>
      </c>
      <c r="BF110" s="33" t="s">
        <v>171</v>
      </c>
      <c r="BG110" s="33" t="s">
        <v>172</v>
      </c>
      <c r="BH110" s="33"/>
      <c r="BI110" s="33"/>
      <c r="BK110" s="33"/>
      <c r="BL110" s="33"/>
      <c r="BM110" s="33" t="s">
        <v>292</v>
      </c>
      <c r="BN110" s="33" t="s">
        <v>292</v>
      </c>
      <c r="BO110" s="33" t="s">
        <v>292</v>
      </c>
      <c r="BP110" s="33" t="s">
        <v>183</v>
      </c>
      <c r="BQ110" s="33" t="s">
        <v>184</v>
      </c>
      <c r="BR110" s="33" t="s">
        <v>185</v>
      </c>
      <c r="BS110" s="33"/>
      <c r="BT110" s="33" t="s">
        <v>292</v>
      </c>
      <c r="BU110" s="33" t="s">
        <v>292</v>
      </c>
    </row>
    <row r="111" spans="1:73" ht="16.5" customHeight="1" x14ac:dyDescent="0.25">
      <c r="A111" s="33">
        <v>110</v>
      </c>
      <c r="B111" s="34" t="s">
        <v>327</v>
      </c>
      <c r="C111" s="34" t="s">
        <v>478</v>
      </c>
      <c r="D111" s="33" t="s">
        <v>479</v>
      </c>
      <c r="E111" s="34" t="s">
        <v>480</v>
      </c>
      <c r="F111" s="46" t="s">
        <v>481</v>
      </c>
      <c r="G111" s="34" t="s">
        <v>482</v>
      </c>
      <c r="H111" s="34" t="s">
        <v>483</v>
      </c>
      <c r="I111" s="34" t="s">
        <v>860</v>
      </c>
      <c r="J111" s="34" t="str">
        <f>VLOOKUP(I111,Sheet1!$A$20:$B$30,2)</f>
        <v>Công nghệ Phần mềm</v>
      </c>
      <c r="K111" s="34" t="s">
        <v>245</v>
      </c>
      <c r="L111" s="34" t="s">
        <v>1303</v>
      </c>
      <c r="M111" s="34" t="s">
        <v>416</v>
      </c>
      <c r="N111" s="34" t="s">
        <v>339</v>
      </c>
      <c r="O111" s="35" t="s">
        <v>484</v>
      </c>
      <c r="P111" s="36" t="s">
        <v>485</v>
      </c>
      <c r="Q111" s="37" t="s">
        <v>145</v>
      </c>
      <c r="R111" s="34">
        <v>1994</v>
      </c>
      <c r="S111" s="34">
        <f t="shared" si="1"/>
        <v>24</v>
      </c>
      <c r="T111" s="34" t="str">
        <f>VLOOKUP(S111,'Nhóm tuổi'!$A$10:$B$16,2)</f>
        <v>Dưới 25 tuổi</v>
      </c>
      <c r="U111" s="37" t="s">
        <v>319</v>
      </c>
      <c r="V111" s="37" t="s">
        <v>187</v>
      </c>
      <c r="W111" s="37"/>
      <c r="X111" s="24"/>
      <c r="Y111" s="37"/>
      <c r="Z111" s="37" t="s">
        <v>265</v>
      </c>
      <c r="AA111" s="33" t="s">
        <v>147</v>
      </c>
      <c r="AB111" s="33"/>
      <c r="AC111" s="33" t="s">
        <v>252</v>
      </c>
      <c r="AD111" s="33"/>
      <c r="AE111" s="34" t="s">
        <v>486</v>
      </c>
      <c r="AF111" s="37" t="s">
        <v>1297</v>
      </c>
      <c r="AG111" s="33" t="s">
        <v>416</v>
      </c>
      <c r="AH111" s="33" t="s">
        <v>339</v>
      </c>
      <c r="AI111" s="38" t="s">
        <v>487</v>
      </c>
      <c r="AJ111" s="43" t="s">
        <v>1304</v>
      </c>
      <c r="AK111" s="33">
        <v>44</v>
      </c>
      <c r="AL111" s="33" t="s">
        <v>256</v>
      </c>
      <c r="AM111" s="33" t="s">
        <v>216</v>
      </c>
      <c r="AN111" s="33"/>
      <c r="AO111" s="33" t="s">
        <v>261</v>
      </c>
      <c r="AP111" s="33" t="s">
        <v>261</v>
      </c>
      <c r="AQ111" s="33" t="s">
        <v>271</v>
      </c>
      <c r="AR111" s="33" t="str">
        <f>VLOOKUP(AQ111,Sheet1!$F$21:$G$23,2)</f>
        <v>2.Liên quan</v>
      </c>
      <c r="AS111" s="33"/>
      <c r="AT111" s="33" t="s">
        <v>299</v>
      </c>
      <c r="AU111" s="33" t="s">
        <v>314</v>
      </c>
      <c r="AV111" s="33" t="s">
        <v>162</v>
      </c>
      <c r="AW111" s="33" t="s">
        <v>302</v>
      </c>
      <c r="AX111" s="33" t="s">
        <v>310</v>
      </c>
      <c r="AY111" s="33"/>
      <c r="AZ111" s="33" t="s">
        <v>162</v>
      </c>
      <c r="BA111" s="33" t="s">
        <v>488</v>
      </c>
      <c r="BB111" s="33" t="s">
        <v>286</v>
      </c>
      <c r="BC111" s="33"/>
      <c r="BD111" s="33"/>
      <c r="BE111" s="33"/>
      <c r="BF111" s="33"/>
      <c r="BG111" s="33"/>
      <c r="BH111" s="33"/>
      <c r="BI111" s="33"/>
      <c r="BK111" s="33"/>
      <c r="BL111" s="33"/>
      <c r="BM111" s="33" t="s">
        <v>292</v>
      </c>
      <c r="BN111" s="33" t="s">
        <v>292</v>
      </c>
      <c r="BO111" s="33" t="s">
        <v>292</v>
      </c>
      <c r="BP111" s="33" t="s">
        <v>182</v>
      </c>
      <c r="BQ111" s="33" t="s">
        <v>183</v>
      </c>
      <c r="BR111" s="33" t="s">
        <v>184</v>
      </c>
      <c r="BS111" s="33"/>
      <c r="BT111" s="33" t="s">
        <v>292</v>
      </c>
      <c r="BU111" s="33" t="s">
        <v>292</v>
      </c>
    </row>
    <row r="112" spans="1:73" ht="16.5" customHeight="1" x14ac:dyDescent="0.25">
      <c r="A112" s="33">
        <v>111</v>
      </c>
      <c r="B112" s="34" t="s">
        <v>327</v>
      </c>
      <c r="C112" s="34">
        <v>14001158</v>
      </c>
      <c r="D112" s="33" t="s">
        <v>402</v>
      </c>
      <c r="E112" s="34" t="s">
        <v>474</v>
      </c>
      <c r="F112" s="46" t="s">
        <v>489</v>
      </c>
      <c r="G112" s="34" t="s">
        <v>482</v>
      </c>
      <c r="H112" s="34" t="s">
        <v>483</v>
      </c>
      <c r="I112" s="34" t="s">
        <v>860</v>
      </c>
      <c r="J112" s="34" t="str">
        <f>VLOOKUP(I112,Sheet1!$A$20:$B$30,2)</f>
        <v>Công nghệ Phần mềm</v>
      </c>
      <c r="K112" s="34" t="s">
        <v>245</v>
      </c>
      <c r="L112" s="34" t="s">
        <v>1302</v>
      </c>
      <c r="M112" s="34" t="s">
        <v>406</v>
      </c>
      <c r="N112" s="34" t="s">
        <v>339</v>
      </c>
      <c r="O112" s="35" t="s">
        <v>498</v>
      </c>
      <c r="P112" s="36" t="s">
        <v>490</v>
      </c>
      <c r="Q112" s="37" t="s">
        <v>145</v>
      </c>
      <c r="R112" s="34">
        <v>1994</v>
      </c>
      <c r="S112" s="34">
        <f t="shared" si="1"/>
        <v>24</v>
      </c>
      <c r="T112" s="34" t="str">
        <f>VLOOKUP(S112,'Nhóm tuổi'!$A$10:$B$16,2)</f>
        <v>Dưới 25 tuổi</v>
      </c>
      <c r="U112" s="37" t="s">
        <v>319</v>
      </c>
      <c r="V112" s="37" t="s">
        <v>187</v>
      </c>
      <c r="W112" s="37"/>
      <c r="X112" s="24"/>
      <c r="Y112" s="37"/>
      <c r="Z112" s="37" t="s">
        <v>267</v>
      </c>
      <c r="AA112" s="33" t="s">
        <v>147</v>
      </c>
      <c r="AB112" s="33"/>
      <c r="AC112" s="33" t="s">
        <v>252</v>
      </c>
      <c r="AD112" s="33"/>
      <c r="AE112" s="34" t="s">
        <v>491</v>
      </c>
      <c r="AF112" s="37" t="s">
        <v>492</v>
      </c>
      <c r="AG112" s="33" t="s">
        <v>493</v>
      </c>
      <c r="AH112" s="33" t="s">
        <v>339</v>
      </c>
      <c r="AI112" s="38" t="s">
        <v>487</v>
      </c>
      <c r="AJ112" s="43" t="s">
        <v>1304</v>
      </c>
      <c r="AK112" s="33">
        <v>48</v>
      </c>
      <c r="AL112" s="33" t="s">
        <v>257</v>
      </c>
      <c r="AM112" s="33" t="s">
        <v>216</v>
      </c>
      <c r="AN112" s="33"/>
      <c r="AO112" s="33" t="s">
        <v>261</v>
      </c>
      <c r="AP112" s="33" t="s">
        <v>262</v>
      </c>
      <c r="AQ112" s="33" t="s">
        <v>272</v>
      </c>
      <c r="AR112" s="33" t="str">
        <f>VLOOKUP(AQ112,Sheet1!$F$21:$G$23,2)</f>
        <v>1.Có liên quan</v>
      </c>
      <c r="AS112" s="33"/>
      <c r="AT112" s="33" t="s">
        <v>299</v>
      </c>
      <c r="AU112" s="33" t="s">
        <v>314</v>
      </c>
      <c r="AV112" s="33" t="s">
        <v>163</v>
      </c>
      <c r="AW112" s="33"/>
      <c r="AX112" s="33" t="s">
        <v>308</v>
      </c>
      <c r="AY112" s="33"/>
      <c r="AZ112" s="33" t="s">
        <v>162</v>
      </c>
      <c r="BA112" s="33" t="s">
        <v>494</v>
      </c>
      <c r="BB112" s="33" t="s">
        <v>282</v>
      </c>
      <c r="BC112" s="33"/>
      <c r="BD112" s="33"/>
      <c r="BE112" s="33"/>
      <c r="BF112" s="33"/>
      <c r="BG112" s="33"/>
      <c r="BH112" s="33"/>
      <c r="BI112" s="33"/>
      <c r="BK112" s="33"/>
      <c r="BL112" s="33"/>
      <c r="BM112" s="33" t="s">
        <v>292</v>
      </c>
      <c r="BN112" s="33" t="s">
        <v>292</v>
      </c>
      <c r="BO112" s="33" t="s">
        <v>292</v>
      </c>
      <c r="BP112" s="33" t="s">
        <v>182</v>
      </c>
      <c r="BQ112" s="33" t="s">
        <v>184</v>
      </c>
      <c r="BR112" s="33" t="s">
        <v>185</v>
      </c>
      <c r="BS112" s="33"/>
      <c r="BT112" s="33" t="s">
        <v>292</v>
      </c>
      <c r="BU112" s="33" t="s">
        <v>292</v>
      </c>
    </row>
    <row r="113" spans="1:73" ht="16.5" customHeight="1" x14ac:dyDescent="0.25">
      <c r="A113" s="33">
        <v>112</v>
      </c>
      <c r="B113" s="34" t="s">
        <v>327</v>
      </c>
      <c r="C113" s="34">
        <v>14001177</v>
      </c>
      <c r="D113" s="33" t="s">
        <v>349</v>
      </c>
      <c r="E113" s="34" t="s">
        <v>469</v>
      </c>
      <c r="F113" s="46" t="s">
        <v>859</v>
      </c>
      <c r="G113" s="34" t="s">
        <v>482</v>
      </c>
      <c r="H113" s="34" t="s">
        <v>483</v>
      </c>
      <c r="I113" s="34" t="s">
        <v>860</v>
      </c>
      <c r="J113" s="34" t="str">
        <f>VLOOKUP(I113,Sheet1!$A$20:$B$30,2)</f>
        <v>Công nghệ Phần mềm</v>
      </c>
      <c r="K113" s="34" t="s">
        <v>245</v>
      </c>
      <c r="L113" s="34" t="s">
        <v>1305</v>
      </c>
      <c r="M113" s="34" t="s">
        <v>820</v>
      </c>
      <c r="N113" s="34" t="s">
        <v>339</v>
      </c>
      <c r="O113" s="35" t="s">
        <v>861</v>
      </c>
      <c r="P113" s="42" t="s">
        <v>862</v>
      </c>
      <c r="Q113" s="37" t="s">
        <v>145</v>
      </c>
      <c r="R113" s="34">
        <v>1996</v>
      </c>
      <c r="S113" s="34">
        <f t="shared" si="1"/>
        <v>22</v>
      </c>
      <c r="T113" s="34" t="str">
        <f>VLOOKUP(S113,'Nhóm tuổi'!$A$10:$B$16,2)</f>
        <v>Dưới 25 tuổi</v>
      </c>
      <c r="U113" s="37" t="s">
        <v>319</v>
      </c>
      <c r="V113" s="37" t="s">
        <v>187</v>
      </c>
      <c r="W113" s="37"/>
      <c r="X113" s="24"/>
      <c r="Y113" s="37"/>
      <c r="Z113" s="37" t="s">
        <v>265</v>
      </c>
      <c r="AA113" s="33" t="s">
        <v>150</v>
      </c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 t="e">
        <f>VLOOKUP(AQ113,Sheet1!$F$21:$G$23,2)</f>
        <v>#N/A</v>
      </c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 t="s">
        <v>176</v>
      </c>
      <c r="BJ113" s="26" t="s">
        <v>1306</v>
      </c>
      <c r="BK113" s="33" t="s">
        <v>1307</v>
      </c>
      <c r="BL113" s="33" t="s">
        <v>283</v>
      </c>
      <c r="BM113" s="33" t="s">
        <v>292</v>
      </c>
      <c r="BN113" s="33" t="s">
        <v>292</v>
      </c>
      <c r="BO113" s="33" t="s">
        <v>292</v>
      </c>
      <c r="BP113" s="33" t="s">
        <v>184</v>
      </c>
      <c r="BQ113" s="33" t="s">
        <v>129</v>
      </c>
      <c r="BR113" s="33"/>
      <c r="BS113" s="33"/>
      <c r="BT113" s="33" t="s">
        <v>292</v>
      </c>
      <c r="BU113" s="33" t="s">
        <v>292</v>
      </c>
    </row>
    <row r="114" spans="1:73" ht="16.5" customHeight="1" x14ac:dyDescent="0.25">
      <c r="A114" s="33">
        <v>113</v>
      </c>
      <c r="B114" s="34" t="s">
        <v>327</v>
      </c>
      <c r="C114" s="24" t="s">
        <v>869</v>
      </c>
      <c r="D114" s="26" t="s">
        <v>870</v>
      </c>
      <c r="E114" s="24" t="s">
        <v>871</v>
      </c>
      <c r="F114" s="47" t="s">
        <v>872</v>
      </c>
      <c r="G114" s="34" t="s">
        <v>482</v>
      </c>
      <c r="H114" s="34" t="s">
        <v>483</v>
      </c>
      <c r="I114" s="34" t="s">
        <v>860</v>
      </c>
      <c r="J114" s="34" t="str">
        <f>VLOOKUP(I114,Sheet1!$A$20:$B$30,2)</f>
        <v>Công nghệ Phần mềm</v>
      </c>
      <c r="K114" s="24" t="s">
        <v>245</v>
      </c>
      <c r="L114" s="24" t="s">
        <v>873</v>
      </c>
      <c r="M114" s="24" t="s">
        <v>820</v>
      </c>
      <c r="N114" s="34" t="s">
        <v>339</v>
      </c>
      <c r="O114" s="44" t="s">
        <v>874</v>
      </c>
      <c r="Q114" s="37" t="s">
        <v>145</v>
      </c>
      <c r="R114" s="24">
        <v>1994</v>
      </c>
      <c r="S114" s="34">
        <f t="shared" si="1"/>
        <v>24</v>
      </c>
      <c r="T114" s="34" t="str">
        <f>VLOOKUP(S114,'Nhóm tuổi'!$A$10:$B$16,2)</f>
        <v>Dưới 25 tuổi</v>
      </c>
      <c r="U114" s="23" t="s">
        <v>319</v>
      </c>
      <c r="V114" s="23" t="s">
        <v>187</v>
      </c>
      <c r="W114" s="23"/>
      <c r="X114" s="24"/>
      <c r="Y114" s="23"/>
      <c r="Z114" s="23" t="s">
        <v>265</v>
      </c>
      <c r="AA114" s="33" t="s">
        <v>152</v>
      </c>
      <c r="AB114" s="26" t="s">
        <v>875</v>
      </c>
      <c r="AC114" s="33"/>
      <c r="AR114" s="33" t="e">
        <f>VLOOKUP(AQ114,Sheet1!$F$21:$G$23,2)</f>
        <v>#N/A</v>
      </c>
      <c r="BC114" s="33" t="s">
        <v>167</v>
      </c>
      <c r="BD114" s="33" t="s">
        <v>276</v>
      </c>
      <c r="BE114" s="33" t="s">
        <v>169</v>
      </c>
      <c r="BF114" s="33" t="s">
        <v>170</v>
      </c>
      <c r="BG114" s="33" t="s">
        <v>172</v>
      </c>
      <c r="BH114" s="33"/>
      <c r="BI114" s="33"/>
      <c r="BM114" s="26" t="s">
        <v>292</v>
      </c>
      <c r="BN114" s="26" t="s">
        <v>292</v>
      </c>
      <c r="BO114" s="33" t="s">
        <v>292</v>
      </c>
      <c r="BP114" s="26" t="s">
        <v>181</v>
      </c>
      <c r="BQ114" s="26" t="s">
        <v>184</v>
      </c>
      <c r="BR114" s="26" t="s">
        <v>185</v>
      </c>
      <c r="BT114" s="26" t="s">
        <v>292</v>
      </c>
      <c r="BU114" s="26" t="s">
        <v>292</v>
      </c>
    </row>
    <row r="115" spans="1:73" ht="16.5" customHeight="1" x14ac:dyDescent="0.25">
      <c r="A115" s="33">
        <v>114</v>
      </c>
      <c r="B115" s="34" t="s">
        <v>327</v>
      </c>
      <c r="C115" s="24">
        <v>14001197</v>
      </c>
      <c r="D115" s="26" t="s">
        <v>566</v>
      </c>
      <c r="E115" s="24" t="s">
        <v>567</v>
      </c>
      <c r="F115" s="47" t="s">
        <v>900</v>
      </c>
      <c r="G115" s="34" t="s">
        <v>482</v>
      </c>
      <c r="H115" s="34" t="s">
        <v>483</v>
      </c>
      <c r="I115" s="34" t="s">
        <v>860</v>
      </c>
      <c r="J115" s="34" t="str">
        <f>VLOOKUP(I115,Sheet1!$A$20:$B$30,2)</f>
        <v>Công nghệ Phần mềm</v>
      </c>
      <c r="K115" s="24" t="s">
        <v>245</v>
      </c>
      <c r="L115" s="24" t="s">
        <v>902</v>
      </c>
      <c r="M115" s="24" t="s">
        <v>903</v>
      </c>
      <c r="N115" s="24" t="s">
        <v>334</v>
      </c>
      <c r="O115" s="44" t="s">
        <v>901</v>
      </c>
      <c r="P115" s="42" t="s">
        <v>1301</v>
      </c>
      <c r="Q115" s="37" t="s">
        <v>145</v>
      </c>
      <c r="R115" s="24">
        <v>1995</v>
      </c>
      <c r="S115" s="34">
        <f t="shared" si="1"/>
        <v>23</v>
      </c>
      <c r="T115" s="34" t="str">
        <f>VLOOKUP(S115,'Nhóm tuổi'!$A$10:$B$16,2)</f>
        <v>Dưới 25 tuổi</v>
      </c>
      <c r="U115" s="23" t="s">
        <v>319</v>
      </c>
      <c r="V115" s="23" t="s">
        <v>187</v>
      </c>
      <c r="W115" s="23"/>
      <c r="X115" s="24"/>
      <c r="Y115" s="23"/>
      <c r="Z115" s="23" t="s">
        <v>265</v>
      </c>
      <c r="AA115" s="26" t="s">
        <v>147</v>
      </c>
      <c r="AC115" s="33" t="s">
        <v>255</v>
      </c>
      <c r="AD115" s="26" t="s">
        <v>904</v>
      </c>
      <c r="AE115" s="26" t="s">
        <v>905</v>
      </c>
      <c r="AF115" s="26" t="s">
        <v>906</v>
      </c>
      <c r="AG115" s="26" t="s">
        <v>903</v>
      </c>
      <c r="AH115" s="26" t="s">
        <v>334</v>
      </c>
      <c r="AI115" s="45" t="s">
        <v>907</v>
      </c>
      <c r="AK115" s="26">
        <v>48</v>
      </c>
      <c r="AL115" s="26" t="s">
        <v>259</v>
      </c>
      <c r="AM115" s="26" t="s">
        <v>219</v>
      </c>
      <c r="AO115" s="33" t="s">
        <v>261</v>
      </c>
      <c r="AP115" s="33" t="s">
        <v>261</v>
      </c>
      <c r="AQ115" s="33" t="s">
        <v>270</v>
      </c>
      <c r="AR115" s="33" t="str">
        <f>VLOOKUP(AQ115,Sheet1!$F$21:$G$23,2)</f>
        <v>3.Không liên quan</v>
      </c>
      <c r="AT115" s="26" t="s">
        <v>297</v>
      </c>
      <c r="AU115" s="26" t="s">
        <v>313</v>
      </c>
      <c r="AV115" s="26" t="s">
        <v>163</v>
      </c>
      <c r="AX115" s="26" t="s">
        <v>308</v>
      </c>
      <c r="AZ115" s="33" t="s">
        <v>163</v>
      </c>
      <c r="BC115" s="33"/>
      <c r="BI115" s="33"/>
      <c r="BM115" s="26" t="s">
        <v>292</v>
      </c>
      <c r="BN115" s="26" t="s">
        <v>292</v>
      </c>
      <c r="BO115" s="33" t="s">
        <v>292</v>
      </c>
      <c r="BP115" s="26" t="s">
        <v>181</v>
      </c>
      <c r="BQ115" s="26" t="s">
        <v>182</v>
      </c>
      <c r="BR115" s="26" t="s">
        <v>184</v>
      </c>
      <c r="BT115" s="26" t="s">
        <v>292</v>
      </c>
      <c r="BU115" s="26" t="s">
        <v>292</v>
      </c>
    </row>
    <row r="116" spans="1:73" ht="16.5" customHeight="1" x14ac:dyDescent="0.25">
      <c r="A116" s="33">
        <v>115</v>
      </c>
      <c r="B116" s="34" t="s">
        <v>327</v>
      </c>
      <c r="C116" s="24">
        <v>14001180</v>
      </c>
      <c r="D116" s="26" t="s">
        <v>392</v>
      </c>
      <c r="E116" s="24" t="s">
        <v>908</v>
      </c>
      <c r="F116" s="47" t="s">
        <v>366</v>
      </c>
      <c r="G116" s="34" t="s">
        <v>482</v>
      </c>
      <c r="H116" s="34" t="s">
        <v>483</v>
      </c>
      <c r="I116" s="34" t="s">
        <v>860</v>
      </c>
      <c r="J116" s="34" t="str">
        <f>VLOOKUP(I116,Sheet1!$A$20:$B$30,2)</f>
        <v>Công nghệ Phần mềm</v>
      </c>
      <c r="K116" s="24" t="s">
        <v>245</v>
      </c>
      <c r="L116" s="24" t="s">
        <v>1430</v>
      </c>
      <c r="M116" s="24" t="s">
        <v>400</v>
      </c>
      <c r="N116" s="34" t="s">
        <v>339</v>
      </c>
      <c r="O116" s="44" t="s">
        <v>909</v>
      </c>
      <c r="P116" s="42" t="s">
        <v>910</v>
      </c>
      <c r="Q116" s="37" t="s">
        <v>145</v>
      </c>
      <c r="R116" s="24">
        <v>1996</v>
      </c>
      <c r="S116" s="34">
        <f t="shared" si="1"/>
        <v>22</v>
      </c>
      <c r="T116" s="34" t="str">
        <f>VLOOKUP(S116,'Nhóm tuổi'!$A$10:$B$16,2)</f>
        <v>Dưới 25 tuổi</v>
      </c>
      <c r="U116" s="23" t="s">
        <v>319</v>
      </c>
      <c r="V116" s="23" t="s">
        <v>187</v>
      </c>
      <c r="W116" s="23"/>
      <c r="X116" s="24"/>
      <c r="Y116" s="23"/>
      <c r="Z116" s="23" t="s">
        <v>265</v>
      </c>
      <c r="AA116" s="26" t="s">
        <v>147</v>
      </c>
      <c r="AC116" s="33" t="s">
        <v>251</v>
      </c>
      <c r="AE116" s="26" t="s">
        <v>911</v>
      </c>
      <c r="AF116" s="26" t="s">
        <v>1296</v>
      </c>
      <c r="AG116" s="26" t="s">
        <v>416</v>
      </c>
      <c r="AH116" s="26" t="s">
        <v>339</v>
      </c>
      <c r="AI116" s="45" t="s">
        <v>453</v>
      </c>
      <c r="AJ116" s="43" t="s">
        <v>1300</v>
      </c>
      <c r="AK116" s="26">
        <v>48</v>
      </c>
      <c r="AL116" s="26" t="s">
        <v>259</v>
      </c>
      <c r="AM116" s="26" t="s">
        <v>219</v>
      </c>
      <c r="AO116" s="33" t="s">
        <v>262</v>
      </c>
      <c r="AP116" s="33" t="s">
        <v>262</v>
      </c>
      <c r="AQ116" s="33" t="s">
        <v>271</v>
      </c>
      <c r="AR116" s="33" t="str">
        <f>VLOOKUP(AQ116,Sheet1!$F$21:$G$23,2)</f>
        <v>2.Liên quan</v>
      </c>
      <c r="AT116" s="26" t="s">
        <v>298</v>
      </c>
      <c r="AU116" s="26" t="s">
        <v>316</v>
      </c>
      <c r="AV116" s="26" t="s">
        <v>162</v>
      </c>
      <c r="AW116" s="33" t="s">
        <v>302</v>
      </c>
      <c r="AX116" s="26" t="s">
        <v>308</v>
      </c>
      <c r="AZ116" s="33" t="s">
        <v>163</v>
      </c>
      <c r="BC116" s="33"/>
      <c r="BI116" s="33"/>
      <c r="BM116" s="26" t="s">
        <v>292</v>
      </c>
      <c r="BN116" s="26" t="s">
        <v>292</v>
      </c>
      <c r="BO116" s="33" t="s">
        <v>292</v>
      </c>
      <c r="BP116" s="26" t="s">
        <v>181</v>
      </c>
      <c r="BQ116" s="26" t="s">
        <v>184</v>
      </c>
      <c r="BT116" s="26" t="s">
        <v>293</v>
      </c>
      <c r="BU116" s="26" t="s">
        <v>292</v>
      </c>
    </row>
    <row r="117" spans="1:73" ht="16.5" customHeight="1" x14ac:dyDescent="0.25">
      <c r="A117" s="33">
        <v>116</v>
      </c>
      <c r="B117" s="34" t="s">
        <v>327</v>
      </c>
      <c r="C117" s="24">
        <v>14001160</v>
      </c>
      <c r="D117" s="26" t="s">
        <v>912</v>
      </c>
      <c r="E117" s="24" t="s">
        <v>371</v>
      </c>
      <c r="F117" s="47" t="s">
        <v>913</v>
      </c>
      <c r="G117" s="34" t="s">
        <v>482</v>
      </c>
      <c r="H117" s="34" t="s">
        <v>483</v>
      </c>
      <c r="I117" s="34" t="s">
        <v>860</v>
      </c>
      <c r="J117" s="34" t="str">
        <f>VLOOKUP(I117,Sheet1!$A$20:$B$30,2)</f>
        <v>Công nghệ Phần mềm</v>
      </c>
      <c r="K117" s="24" t="s">
        <v>245</v>
      </c>
      <c r="L117" s="24" t="s">
        <v>1293</v>
      </c>
      <c r="M117" s="24" t="s">
        <v>712</v>
      </c>
      <c r="N117" s="34" t="s">
        <v>339</v>
      </c>
      <c r="O117" s="44" t="s">
        <v>914</v>
      </c>
      <c r="P117" s="42" t="s">
        <v>915</v>
      </c>
      <c r="Q117" s="37" t="s">
        <v>145</v>
      </c>
      <c r="R117" s="24">
        <v>1996</v>
      </c>
      <c r="S117" s="34">
        <f t="shared" si="1"/>
        <v>22</v>
      </c>
      <c r="T117" s="34" t="str">
        <f>VLOOKUP(S117,'Nhóm tuổi'!$A$10:$B$16,2)</f>
        <v>Dưới 25 tuổi</v>
      </c>
      <c r="U117" s="23" t="s">
        <v>319</v>
      </c>
      <c r="V117" s="23" t="s">
        <v>187</v>
      </c>
      <c r="W117" s="23"/>
      <c r="X117" s="24"/>
      <c r="Y117" s="23"/>
      <c r="Z117" s="23" t="s">
        <v>265</v>
      </c>
      <c r="AA117" s="26" t="s">
        <v>147</v>
      </c>
      <c r="AC117" s="33" t="s">
        <v>252</v>
      </c>
      <c r="AE117" s="26" t="s">
        <v>916</v>
      </c>
      <c r="AF117" s="26" t="s">
        <v>1294</v>
      </c>
      <c r="AG117" s="26" t="s">
        <v>1295</v>
      </c>
      <c r="AH117" s="26" t="s">
        <v>339</v>
      </c>
      <c r="AI117" s="45" t="s">
        <v>917</v>
      </c>
      <c r="AJ117" s="43" t="s">
        <v>1298</v>
      </c>
      <c r="AK117" s="26">
        <v>44</v>
      </c>
      <c r="AL117" s="26" t="s">
        <v>259</v>
      </c>
      <c r="AM117" s="26" t="s">
        <v>219</v>
      </c>
      <c r="AO117" s="33" t="s">
        <v>262</v>
      </c>
      <c r="AP117" s="33" t="s">
        <v>262</v>
      </c>
      <c r="AQ117" s="33" t="s">
        <v>272</v>
      </c>
      <c r="AR117" s="33" t="str">
        <f>VLOOKUP(AQ117,Sheet1!$F$21:$G$23,2)</f>
        <v>1.Có liên quan</v>
      </c>
      <c r="AT117" s="26" t="s">
        <v>299</v>
      </c>
      <c r="AU117" s="26" t="s">
        <v>314</v>
      </c>
      <c r="AV117" s="26" t="s">
        <v>162</v>
      </c>
      <c r="AW117" s="33" t="s">
        <v>306</v>
      </c>
      <c r="AX117" s="26" t="s">
        <v>308</v>
      </c>
      <c r="AZ117" s="33" t="s">
        <v>163</v>
      </c>
      <c r="BC117" s="33"/>
      <c r="BI117" s="33"/>
      <c r="BM117" s="26" t="s">
        <v>293</v>
      </c>
      <c r="BN117" s="26" t="s">
        <v>294</v>
      </c>
      <c r="BO117" s="33" t="s">
        <v>293</v>
      </c>
      <c r="BP117" s="26" t="s">
        <v>181</v>
      </c>
      <c r="BQ117" s="26" t="s">
        <v>182</v>
      </c>
      <c r="BR117" s="26" t="s">
        <v>184</v>
      </c>
      <c r="BT117" s="26" t="s">
        <v>293</v>
      </c>
      <c r="BU117" s="26" t="s">
        <v>293</v>
      </c>
    </row>
    <row r="118" spans="1:73" ht="16.5" customHeight="1" x14ac:dyDescent="0.25">
      <c r="A118" s="33">
        <v>117</v>
      </c>
      <c r="B118" s="34" t="s">
        <v>327</v>
      </c>
      <c r="C118" s="24">
        <v>14001132</v>
      </c>
      <c r="D118" s="26" t="s">
        <v>461</v>
      </c>
      <c r="E118" s="24" t="s">
        <v>947</v>
      </c>
      <c r="F118" s="47" t="s">
        <v>948</v>
      </c>
      <c r="G118" s="24" t="s">
        <v>482</v>
      </c>
      <c r="H118" s="34" t="s">
        <v>483</v>
      </c>
      <c r="I118" s="34" t="s">
        <v>860</v>
      </c>
      <c r="J118" s="34" t="str">
        <f>VLOOKUP(I118,Sheet1!$A$20:$B$30,2)</f>
        <v>Công nghệ Phần mềm</v>
      </c>
      <c r="K118" s="24" t="s">
        <v>245</v>
      </c>
      <c r="L118" s="24" t="s">
        <v>949</v>
      </c>
      <c r="M118" s="24" t="s">
        <v>950</v>
      </c>
      <c r="N118" s="34" t="s">
        <v>762</v>
      </c>
      <c r="O118" s="44" t="s">
        <v>951</v>
      </c>
      <c r="P118" s="42" t="s">
        <v>1299</v>
      </c>
      <c r="Q118" s="37" t="s">
        <v>145</v>
      </c>
      <c r="R118" s="24">
        <v>1995</v>
      </c>
      <c r="S118" s="34">
        <f t="shared" si="1"/>
        <v>23</v>
      </c>
      <c r="T118" s="34" t="str">
        <f>VLOOKUP(S118,'Nhóm tuổi'!$A$10:$B$16,2)</f>
        <v>Dưới 25 tuổi</v>
      </c>
      <c r="U118" s="23" t="s">
        <v>319</v>
      </c>
      <c r="V118" s="23" t="s">
        <v>187</v>
      </c>
      <c r="W118" s="23"/>
      <c r="X118" s="24"/>
      <c r="Y118" s="23"/>
      <c r="Z118" s="23" t="s">
        <v>265</v>
      </c>
      <c r="AA118" s="26" t="s">
        <v>151</v>
      </c>
      <c r="AC118" s="33"/>
      <c r="AR118" s="33" t="e">
        <f>VLOOKUP(AQ118,Sheet1!$F$21:$G$23,2)</f>
        <v>#N/A</v>
      </c>
      <c r="BC118" s="33" t="s">
        <v>166</v>
      </c>
      <c r="BD118" s="33" t="s">
        <v>276</v>
      </c>
      <c r="BE118" s="33" t="s">
        <v>170</v>
      </c>
      <c r="BF118" s="33" t="s">
        <v>172</v>
      </c>
      <c r="BG118" s="33"/>
      <c r="BI118" s="33"/>
      <c r="BM118" s="26" t="s">
        <v>292</v>
      </c>
      <c r="BN118" s="26" t="s">
        <v>293</v>
      </c>
      <c r="BO118" s="33" t="s">
        <v>292</v>
      </c>
      <c r="BP118" s="26" t="s">
        <v>182</v>
      </c>
      <c r="BQ118" s="26" t="s">
        <v>184</v>
      </c>
      <c r="BT118" s="26" t="s">
        <v>293</v>
      </c>
      <c r="BU118" s="26" t="s">
        <v>292</v>
      </c>
    </row>
    <row r="119" spans="1:73" ht="16.5" customHeight="1" x14ac:dyDescent="0.25">
      <c r="A119" s="33">
        <v>118</v>
      </c>
      <c r="B119" s="34" t="s">
        <v>327</v>
      </c>
      <c r="C119" s="34">
        <v>15003530</v>
      </c>
      <c r="D119" s="33" t="s">
        <v>424</v>
      </c>
      <c r="E119" s="34" t="s">
        <v>425</v>
      </c>
      <c r="F119" s="46" t="s">
        <v>393</v>
      </c>
      <c r="G119" s="34" t="s">
        <v>426</v>
      </c>
      <c r="H119" s="34" t="s">
        <v>667</v>
      </c>
      <c r="I119" s="34" t="s">
        <v>347</v>
      </c>
      <c r="J119" s="34" t="str">
        <f>VLOOKUP(I119,Sheet1!$A$20:$B$30,2)</f>
        <v>Điện công nghiệp</v>
      </c>
      <c r="K119" s="34" t="s">
        <v>245</v>
      </c>
      <c r="L119" s="34" t="s">
        <v>1270</v>
      </c>
      <c r="M119" s="34" t="s">
        <v>427</v>
      </c>
      <c r="N119" s="34" t="s">
        <v>339</v>
      </c>
      <c r="O119" s="35" t="s">
        <v>446</v>
      </c>
      <c r="P119" s="42" t="s">
        <v>1271</v>
      </c>
      <c r="Q119" s="37" t="s">
        <v>145</v>
      </c>
      <c r="R119" s="34">
        <v>1994</v>
      </c>
      <c r="S119" s="34">
        <f t="shared" si="1"/>
        <v>24</v>
      </c>
      <c r="T119" s="34" t="str">
        <f>VLOOKUP(S119,'Nhóm tuổi'!$A$10:$B$16,2)</f>
        <v>Dưới 25 tuổi</v>
      </c>
      <c r="U119" s="37" t="s">
        <v>319</v>
      </c>
      <c r="V119" s="37" t="s">
        <v>186</v>
      </c>
      <c r="W119" s="37" t="s">
        <v>244</v>
      </c>
      <c r="X119" s="24"/>
      <c r="Y119" s="37"/>
      <c r="Z119" s="37" t="s">
        <v>265</v>
      </c>
      <c r="AA119" s="33" t="s">
        <v>149</v>
      </c>
      <c r="AB119" s="33"/>
      <c r="AC119" s="33" t="s">
        <v>251</v>
      </c>
      <c r="AD119" s="33"/>
      <c r="AE119" s="34" t="s">
        <v>428</v>
      </c>
      <c r="AF119" s="37" t="s">
        <v>429</v>
      </c>
      <c r="AG119" s="33" t="s">
        <v>430</v>
      </c>
      <c r="AH119" s="33" t="s">
        <v>339</v>
      </c>
      <c r="AI119" s="59" t="s">
        <v>1273</v>
      </c>
      <c r="AJ119" s="51" t="s">
        <v>1272</v>
      </c>
      <c r="AK119" s="33">
        <v>48</v>
      </c>
      <c r="AL119" s="33" t="s">
        <v>257</v>
      </c>
      <c r="AM119" s="33" t="s">
        <v>216</v>
      </c>
      <c r="AN119" s="33"/>
      <c r="AO119" s="33" t="s">
        <v>261</v>
      </c>
      <c r="AP119" s="33" t="s">
        <v>261</v>
      </c>
      <c r="AQ119" s="33" t="s">
        <v>272</v>
      </c>
      <c r="AR119" s="33" t="str">
        <f>VLOOKUP(AQ119,Sheet1!$F$21:$G$23,2)</f>
        <v>1.Có liên quan</v>
      </c>
      <c r="AS119" s="33"/>
      <c r="AT119" s="33" t="s">
        <v>299</v>
      </c>
      <c r="AU119" s="33" t="s">
        <v>315</v>
      </c>
      <c r="AV119" s="33" t="s">
        <v>162</v>
      </c>
      <c r="AW119" s="33" t="s">
        <v>306</v>
      </c>
      <c r="AX119" s="33" t="s">
        <v>308</v>
      </c>
      <c r="AY119" s="33"/>
      <c r="AZ119" s="33" t="s">
        <v>162</v>
      </c>
      <c r="BA119" s="33" t="s">
        <v>1175</v>
      </c>
      <c r="BB119" s="33" t="s">
        <v>282</v>
      </c>
      <c r="BC119" s="33"/>
      <c r="BD119" s="33"/>
      <c r="BE119" s="33"/>
      <c r="BF119" s="33"/>
      <c r="BG119" s="33"/>
      <c r="BH119" s="33"/>
      <c r="BI119" s="33" t="s">
        <v>176</v>
      </c>
      <c r="BJ119" s="26" t="s">
        <v>1264</v>
      </c>
      <c r="BK119" s="33" t="s">
        <v>1269</v>
      </c>
      <c r="BL119" s="33"/>
      <c r="BM119" s="33" t="s">
        <v>291</v>
      </c>
      <c r="BN119" s="33" t="s">
        <v>291</v>
      </c>
      <c r="BO119" s="33" t="s">
        <v>291</v>
      </c>
      <c r="BP119" s="33" t="s">
        <v>181</v>
      </c>
      <c r="BQ119" s="33" t="s">
        <v>183</v>
      </c>
      <c r="BR119" s="33" t="s">
        <v>185</v>
      </c>
      <c r="BS119" s="33"/>
      <c r="BT119" s="33" t="s">
        <v>291</v>
      </c>
      <c r="BU119" s="33" t="s">
        <v>291</v>
      </c>
    </row>
    <row r="120" spans="1:73" ht="16.5" customHeight="1" x14ac:dyDescent="0.25">
      <c r="A120" s="33">
        <v>119</v>
      </c>
      <c r="B120" s="34" t="s">
        <v>327</v>
      </c>
      <c r="C120" s="34">
        <v>15003548</v>
      </c>
      <c r="D120" s="33" t="s">
        <v>431</v>
      </c>
      <c r="E120" s="34" t="s">
        <v>432</v>
      </c>
      <c r="F120" s="46" t="s">
        <v>393</v>
      </c>
      <c r="G120" s="34" t="s">
        <v>426</v>
      </c>
      <c r="H120" s="34" t="s">
        <v>667</v>
      </c>
      <c r="I120" s="34" t="s">
        <v>347</v>
      </c>
      <c r="J120" s="34" t="str">
        <f>VLOOKUP(I120,Sheet1!$A$20:$B$30,2)</f>
        <v>Điện công nghiệp</v>
      </c>
      <c r="K120" s="34" t="s">
        <v>245</v>
      </c>
      <c r="L120" s="34" t="s">
        <v>433</v>
      </c>
      <c r="M120" s="34" t="s">
        <v>434</v>
      </c>
      <c r="N120" s="34" t="s">
        <v>339</v>
      </c>
      <c r="O120" s="35" t="s">
        <v>435</v>
      </c>
      <c r="P120" s="36" t="s">
        <v>447</v>
      </c>
      <c r="Q120" s="37" t="s">
        <v>145</v>
      </c>
      <c r="R120" s="34">
        <v>1994</v>
      </c>
      <c r="S120" s="34">
        <f t="shared" si="1"/>
        <v>24</v>
      </c>
      <c r="T120" s="34" t="str">
        <f>VLOOKUP(S120,'Nhóm tuổi'!$A$10:$B$16,2)</f>
        <v>Dưới 25 tuổi</v>
      </c>
      <c r="U120" s="37" t="s">
        <v>319</v>
      </c>
      <c r="V120" s="37" t="s">
        <v>186</v>
      </c>
      <c r="W120" s="37" t="s">
        <v>244</v>
      </c>
      <c r="X120" s="24"/>
      <c r="Y120" s="37"/>
      <c r="Z120" s="37" t="s">
        <v>265</v>
      </c>
      <c r="AA120" s="33" t="s">
        <v>149</v>
      </c>
      <c r="AB120" s="33"/>
      <c r="AC120" s="33" t="s">
        <v>248</v>
      </c>
      <c r="AD120" s="33"/>
      <c r="AE120" s="34" t="s">
        <v>448</v>
      </c>
      <c r="AF120" s="37" t="s">
        <v>449</v>
      </c>
      <c r="AG120" s="33" t="s">
        <v>434</v>
      </c>
      <c r="AH120" s="33" t="s">
        <v>339</v>
      </c>
      <c r="AI120" s="38" t="s">
        <v>453</v>
      </c>
      <c r="AJ120" s="33"/>
      <c r="AK120" s="33">
        <v>48</v>
      </c>
      <c r="AL120" s="33" t="s">
        <v>256</v>
      </c>
      <c r="AM120" s="33" t="s">
        <v>220</v>
      </c>
      <c r="AN120" s="33"/>
      <c r="AO120" s="33" t="s">
        <v>261</v>
      </c>
      <c r="AP120" s="33" t="s">
        <v>261</v>
      </c>
      <c r="AQ120" s="33" t="s">
        <v>272</v>
      </c>
      <c r="AR120" s="33" t="str">
        <f>VLOOKUP(AQ120,Sheet1!$F$21:$G$23,2)</f>
        <v>1.Có liên quan</v>
      </c>
      <c r="AS120" s="33"/>
      <c r="AT120" s="33" t="s">
        <v>300</v>
      </c>
      <c r="AU120" s="33" t="s">
        <v>314</v>
      </c>
      <c r="AV120" s="33" t="s">
        <v>162</v>
      </c>
      <c r="AW120" s="33" t="s">
        <v>306</v>
      </c>
      <c r="AX120" s="33" t="s">
        <v>308</v>
      </c>
      <c r="AY120" s="33"/>
      <c r="AZ120" s="33" t="s">
        <v>162</v>
      </c>
      <c r="BA120" s="33" t="s">
        <v>347</v>
      </c>
      <c r="BB120" s="33" t="s">
        <v>282</v>
      </c>
      <c r="BC120" s="33"/>
      <c r="BD120" s="33"/>
      <c r="BE120" s="33"/>
      <c r="BF120" s="33"/>
      <c r="BG120" s="33"/>
      <c r="BH120" s="33"/>
      <c r="BI120" s="33" t="s">
        <v>176</v>
      </c>
      <c r="BJ120" s="26" t="s">
        <v>1264</v>
      </c>
      <c r="BK120" s="33" t="s">
        <v>1269</v>
      </c>
      <c r="BL120" s="33" t="s">
        <v>282</v>
      </c>
      <c r="BM120" s="33" t="s">
        <v>291</v>
      </c>
      <c r="BN120" s="33" t="s">
        <v>291</v>
      </c>
      <c r="BO120" s="33" t="s">
        <v>291</v>
      </c>
      <c r="BP120" s="33" t="s">
        <v>182</v>
      </c>
      <c r="BQ120" s="33"/>
      <c r="BR120" s="33"/>
      <c r="BS120" s="33"/>
      <c r="BT120" s="33" t="s">
        <v>291</v>
      </c>
      <c r="BU120" s="33" t="s">
        <v>291</v>
      </c>
    </row>
    <row r="121" spans="1:73" ht="16.5" customHeight="1" x14ac:dyDescent="0.25">
      <c r="A121" s="33">
        <v>120</v>
      </c>
      <c r="B121" s="34" t="s">
        <v>327</v>
      </c>
      <c r="C121" s="34">
        <v>15003535</v>
      </c>
      <c r="D121" s="33" t="s">
        <v>402</v>
      </c>
      <c r="E121" s="34" t="s">
        <v>365</v>
      </c>
      <c r="F121" s="46" t="s">
        <v>454</v>
      </c>
      <c r="G121" s="34" t="s">
        <v>426</v>
      </c>
      <c r="H121" s="34" t="s">
        <v>667</v>
      </c>
      <c r="I121" s="34" t="s">
        <v>347</v>
      </c>
      <c r="J121" s="34" t="str">
        <f>VLOOKUP(I121,Sheet1!$A$20:$B$30,2)</f>
        <v>Điện công nghiệp</v>
      </c>
      <c r="K121" s="34" t="s">
        <v>245</v>
      </c>
      <c r="L121" s="34" t="s">
        <v>455</v>
      </c>
      <c r="M121" s="34" t="s">
        <v>456</v>
      </c>
      <c r="N121" s="34" t="s">
        <v>339</v>
      </c>
      <c r="O121" s="35" t="s">
        <v>457</v>
      </c>
      <c r="P121" s="36" t="s">
        <v>458</v>
      </c>
      <c r="Q121" s="37" t="s">
        <v>145</v>
      </c>
      <c r="R121" s="34">
        <v>1994</v>
      </c>
      <c r="S121" s="34">
        <f t="shared" si="1"/>
        <v>24</v>
      </c>
      <c r="T121" s="34" t="str">
        <f>VLOOKUP(S121,'Nhóm tuổi'!$A$10:$B$16,2)</f>
        <v>Dưới 25 tuổi</v>
      </c>
      <c r="U121" s="37" t="s">
        <v>319</v>
      </c>
      <c r="V121" s="37" t="s">
        <v>186</v>
      </c>
      <c r="W121" s="37" t="s">
        <v>244</v>
      </c>
      <c r="X121" s="24"/>
      <c r="Y121" s="37"/>
      <c r="Z121" s="37" t="s">
        <v>265</v>
      </c>
      <c r="AA121" s="33" t="s">
        <v>149</v>
      </c>
      <c r="AB121" s="33"/>
      <c r="AC121" s="33" t="s">
        <v>248</v>
      </c>
      <c r="AD121" s="33"/>
      <c r="AE121" s="34" t="s">
        <v>459</v>
      </c>
      <c r="AF121" s="37" t="s">
        <v>460</v>
      </c>
      <c r="AG121" s="33" t="s">
        <v>427</v>
      </c>
      <c r="AH121" s="33" t="s">
        <v>339</v>
      </c>
      <c r="AI121" s="33"/>
      <c r="AJ121" s="33"/>
      <c r="AK121" s="33">
        <v>48</v>
      </c>
      <c r="AL121" s="33" t="s">
        <v>258</v>
      </c>
      <c r="AM121" s="33" t="s">
        <v>220</v>
      </c>
      <c r="AN121" s="33"/>
      <c r="AO121" s="33" t="s">
        <v>262</v>
      </c>
      <c r="AP121" s="33" t="s">
        <v>261</v>
      </c>
      <c r="AQ121" s="33" t="s">
        <v>271</v>
      </c>
      <c r="AR121" s="33" t="str">
        <f>VLOOKUP(AQ121,Sheet1!$F$21:$G$23,2)</f>
        <v>2.Liên quan</v>
      </c>
      <c r="AS121" s="33"/>
      <c r="AT121" s="33" t="s">
        <v>298</v>
      </c>
      <c r="AU121" s="33" t="s">
        <v>314</v>
      </c>
      <c r="AV121" s="33" t="s">
        <v>162</v>
      </c>
      <c r="AW121" s="33" t="s">
        <v>304</v>
      </c>
      <c r="AX121" s="33" t="s">
        <v>307</v>
      </c>
      <c r="AY121" s="33"/>
      <c r="AZ121" s="33" t="s">
        <v>162</v>
      </c>
      <c r="BA121" s="33" t="s">
        <v>1175</v>
      </c>
      <c r="BB121" s="33" t="s">
        <v>282</v>
      </c>
      <c r="BC121" s="33"/>
      <c r="BD121" s="33"/>
      <c r="BE121" s="33"/>
      <c r="BF121" s="33"/>
      <c r="BG121" s="33"/>
      <c r="BH121" s="33"/>
      <c r="BI121" s="33" t="s">
        <v>176</v>
      </c>
      <c r="BJ121" s="26" t="s">
        <v>1264</v>
      </c>
      <c r="BK121" s="33" t="s">
        <v>1269</v>
      </c>
      <c r="BL121" s="33" t="s">
        <v>282</v>
      </c>
      <c r="BM121" s="33" t="s">
        <v>292</v>
      </c>
      <c r="BN121" s="33" t="s">
        <v>292</v>
      </c>
      <c r="BO121" s="33" t="s">
        <v>292</v>
      </c>
      <c r="BP121" s="33" t="s">
        <v>181</v>
      </c>
      <c r="BQ121" s="33" t="s">
        <v>182</v>
      </c>
      <c r="BR121" s="33" t="s">
        <v>184</v>
      </c>
      <c r="BS121" s="33"/>
      <c r="BT121" s="33" t="s">
        <v>292</v>
      </c>
      <c r="BU121" s="33" t="s">
        <v>292</v>
      </c>
    </row>
    <row r="122" spans="1:73" ht="16.5" customHeight="1" x14ac:dyDescent="0.25">
      <c r="A122" s="33">
        <v>121</v>
      </c>
      <c r="B122" s="34" t="s">
        <v>327</v>
      </c>
      <c r="C122" s="34">
        <v>15003523</v>
      </c>
      <c r="D122" s="33" t="s">
        <v>473</v>
      </c>
      <c r="E122" s="34" t="s">
        <v>474</v>
      </c>
      <c r="F122" s="46" t="s">
        <v>475</v>
      </c>
      <c r="G122" s="34" t="s">
        <v>426</v>
      </c>
      <c r="H122" s="34" t="s">
        <v>667</v>
      </c>
      <c r="I122" s="34" t="s">
        <v>347</v>
      </c>
      <c r="J122" s="34" t="str">
        <f>VLOOKUP(I122,Sheet1!$A$20:$B$30,2)</f>
        <v>Điện công nghiệp</v>
      </c>
      <c r="K122" s="34" t="s">
        <v>245</v>
      </c>
      <c r="L122" s="34"/>
      <c r="M122" s="34"/>
      <c r="N122" s="34"/>
      <c r="O122" s="35" t="s">
        <v>476</v>
      </c>
      <c r="P122" s="36" t="s">
        <v>477</v>
      </c>
      <c r="Q122" s="37" t="s">
        <v>145</v>
      </c>
      <c r="R122" s="34">
        <v>1994</v>
      </c>
      <c r="S122" s="34">
        <f t="shared" si="1"/>
        <v>24</v>
      </c>
      <c r="T122" s="34" t="str">
        <f>VLOOKUP(S122,'Nhóm tuổi'!$A$10:$B$16,2)</f>
        <v>Dưới 25 tuổi</v>
      </c>
      <c r="U122" s="37" t="s">
        <v>319</v>
      </c>
      <c r="V122" s="37" t="s">
        <v>186</v>
      </c>
      <c r="W122" s="37" t="s">
        <v>244</v>
      </c>
      <c r="X122" s="24"/>
      <c r="Y122" s="37"/>
      <c r="Z122" s="37" t="s">
        <v>266</v>
      </c>
      <c r="AA122" s="33" t="s">
        <v>149</v>
      </c>
      <c r="AB122" s="33"/>
      <c r="AC122" s="33" t="s">
        <v>249</v>
      </c>
      <c r="AD122" s="33"/>
      <c r="AE122" s="34"/>
      <c r="AF122" s="37"/>
      <c r="AG122" s="33"/>
      <c r="AH122" s="33"/>
      <c r="AI122" s="33"/>
      <c r="AJ122" s="33"/>
      <c r="AK122" s="33">
        <v>48</v>
      </c>
      <c r="AL122" s="33" t="s">
        <v>256</v>
      </c>
      <c r="AM122" s="33" t="s">
        <v>216</v>
      </c>
      <c r="AN122" s="33"/>
      <c r="AO122" s="33" t="s">
        <v>264</v>
      </c>
      <c r="AP122" s="33" t="s">
        <v>261</v>
      </c>
      <c r="AQ122" s="33" t="s">
        <v>270</v>
      </c>
      <c r="AR122" s="33" t="str">
        <f>VLOOKUP(AQ122,Sheet1!$F$21:$G$23,2)</f>
        <v>3.Không liên quan</v>
      </c>
      <c r="AS122" s="33"/>
      <c r="AT122" s="33" t="s">
        <v>298</v>
      </c>
      <c r="AU122" s="33" t="s">
        <v>313</v>
      </c>
      <c r="AV122" s="33" t="s">
        <v>163</v>
      </c>
      <c r="AW122" s="33"/>
      <c r="AX122" s="33" t="s">
        <v>307</v>
      </c>
      <c r="AY122" s="33"/>
      <c r="AZ122" s="33" t="s">
        <v>163</v>
      </c>
      <c r="BA122" s="33"/>
      <c r="BB122" s="33"/>
      <c r="BC122" s="33"/>
      <c r="BD122" s="33"/>
      <c r="BE122" s="33"/>
      <c r="BF122" s="33"/>
      <c r="BG122" s="33"/>
      <c r="BH122" s="33"/>
      <c r="BI122" s="33"/>
      <c r="BK122" s="33"/>
      <c r="BL122" s="33"/>
      <c r="BM122" s="33" t="s">
        <v>291</v>
      </c>
      <c r="BN122" s="33" t="s">
        <v>291</v>
      </c>
      <c r="BO122" s="33" t="s">
        <v>291</v>
      </c>
      <c r="BP122" s="33" t="s">
        <v>181</v>
      </c>
      <c r="BQ122" s="33" t="s">
        <v>182</v>
      </c>
      <c r="BR122" s="33" t="s">
        <v>184</v>
      </c>
      <c r="BS122" s="33"/>
      <c r="BT122" s="33" t="s">
        <v>291</v>
      </c>
      <c r="BU122" s="33" t="s">
        <v>291</v>
      </c>
    </row>
    <row r="123" spans="1:73" ht="16.5" customHeight="1" x14ac:dyDescent="0.25">
      <c r="A123" s="33">
        <v>122</v>
      </c>
      <c r="B123" s="34" t="s">
        <v>327</v>
      </c>
      <c r="C123" s="34">
        <v>15003529</v>
      </c>
      <c r="D123" s="33" t="s">
        <v>402</v>
      </c>
      <c r="E123" s="34" t="s">
        <v>562</v>
      </c>
      <c r="F123" s="46" t="s">
        <v>417</v>
      </c>
      <c r="G123" s="34" t="s">
        <v>426</v>
      </c>
      <c r="H123" s="34" t="s">
        <v>667</v>
      </c>
      <c r="I123" s="34" t="s">
        <v>347</v>
      </c>
      <c r="J123" s="34" t="str">
        <f>VLOOKUP(I123,Sheet1!$A$20:$B$30,2)</f>
        <v>Điện công nghiệp</v>
      </c>
      <c r="K123" s="34" t="s">
        <v>245</v>
      </c>
      <c r="L123" s="34" t="s">
        <v>1274</v>
      </c>
      <c r="M123" s="34" t="s">
        <v>406</v>
      </c>
      <c r="N123" s="34" t="s">
        <v>339</v>
      </c>
      <c r="O123" s="35" t="s">
        <v>563</v>
      </c>
      <c r="P123" s="36" t="s">
        <v>564</v>
      </c>
      <c r="Q123" s="37" t="s">
        <v>145</v>
      </c>
      <c r="R123" s="34">
        <v>1995</v>
      </c>
      <c r="S123" s="34">
        <f t="shared" si="1"/>
        <v>23</v>
      </c>
      <c r="T123" s="34" t="str">
        <f>VLOOKUP(S123,'Nhóm tuổi'!$A$10:$B$16,2)</f>
        <v>Dưới 25 tuổi</v>
      </c>
      <c r="U123" s="37" t="s">
        <v>319</v>
      </c>
      <c r="V123" s="37" t="s">
        <v>187</v>
      </c>
      <c r="W123" s="37"/>
      <c r="X123" s="24"/>
      <c r="Y123" s="37"/>
      <c r="Z123" s="37" t="s">
        <v>266</v>
      </c>
      <c r="AA123" s="33" t="s">
        <v>149</v>
      </c>
      <c r="AB123" s="33"/>
      <c r="AC123" s="33" t="s">
        <v>255</v>
      </c>
      <c r="AD123" s="33" t="s">
        <v>565</v>
      </c>
      <c r="AE123" s="56" t="s">
        <v>1275</v>
      </c>
      <c r="AF123" s="33" t="s">
        <v>1276</v>
      </c>
      <c r="AG123" s="33" t="s">
        <v>820</v>
      </c>
      <c r="AH123" s="33" t="s">
        <v>339</v>
      </c>
      <c r="AI123" s="58">
        <v>903959064</v>
      </c>
      <c r="AJ123" s="57" t="s">
        <v>1277</v>
      </c>
      <c r="AK123" s="33">
        <v>48</v>
      </c>
      <c r="AL123" s="33" t="s">
        <v>259</v>
      </c>
      <c r="AM123" s="33" t="s">
        <v>219</v>
      </c>
      <c r="AN123" s="33"/>
      <c r="AO123" s="33" t="s">
        <v>261</v>
      </c>
      <c r="AP123" s="33" t="s">
        <v>261</v>
      </c>
      <c r="AQ123" s="33" t="s">
        <v>272</v>
      </c>
      <c r="AR123" s="33" t="str">
        <f>VLOOKUP(AQ123,Sheet1!$F$21:$G$23,2)</f>
        <v>1.Có liên quan</v>
      </c>
      <c r="AS123" s="33"/>
      <c r="AT123" s="33" t="s">
        <v>298</v>
      </c>
      <c r="AU123" s="33" t="s">
        <v>315</v>
      </c>
      <c r="AV123" s="33" t="s">
        <v>163</v>
      </c>
      <c r="AW123" s="33"/>
      <c r="AX123" s="33" t="s">
        <v>308</v>
      </c>
      <c r="AY123" s="33"/>
      <c r="AZ123" s="33" t="s">
        <v>162</v>
      </c>
      <c r="BA123" s="33" t="s">
        <v>347</v>
      </c>
      <c r="BB123" s="33" t="s">
        <v>282</v>
      </c>
      <c r="BC123" s="33"/>
      <c r="BD123" s="33"/>
      <c r="BE123" s="33"/>
      <c r="BF123" s="33"/>
      <c r="BG123" s="33"/>
      <c r="BH123" s="33"/>
      <c r="BI123" s="33" t="s">
        <v>176</v>
      </c>
      <c r="BJ123" s="26" t="s">
        <v>1264</v>
      </c>
      <c r="BK123" s="33" t="s">
        <v>1269</v>
      </c>
      <c r="BL123" s="33" t="s">
        <v>282</v>
      </c>
      <c r="BM123" s="33" t="s">
        <v>292</v>
      </c>
      <c r="BN123" s="33" t="s">
        <v>292</v>
      </c>
      <c r="BO123" s="33" t="s">
        <v>292</v>
      </c>
      <c r="BP123" s="33" t="s">
        <v>181</v>
      </c>
      <c r="BQ123" s="33" t="s">
        <v>182</v>
      </c>
      <c r="BR123" s="33" t="s">
        <v>184</v>
      </c>
      <c r="BS123" s="33"/>
      <c r="BT123" s="33" t="s">
        <v>292</v>
      </c>
      <c r="BU123" s="33" t="s">
        <v>292</v>
      </c>
    </row>
    <row r="124" spans="1:73" ht="16.5" customHeight="1" x14ac:dyDescent="0.25">
      <c r="A124" s="33">
        <v>123</v>
      </c>
      <c r="B124" s="34" t="s">
        <v>327</v>
      </c>
      <c r="C124" s="34">
        <v>15003545</v>
      </c>
      <c r="D124" s="33" t="s">
        <v>402</v>
      </c>
      <c r="E124" s="34" t="s">
        <v>383</v>
      </c>
      <c r="F124" s="46" t="s">
        <v>489</v>
      </c>
      <c r="G124" s="34" t="s">
        <v>556</v>
      </c>
      <c r="H124" s="34" t="s">
        <v>666</v>
      </c>
      <c r="I124" s="34" t="s">
        <v>569</v>
      </c>
      <c r="J124" s="34" t="str">
        <f>VLOOKUP(I124,Sheet1!$A$20:$B$30,2)</f>
        <v>Công nghệ Kỹ Thuật Ô Tô</v>
      </c>
      <c r="K124" s="34" t="s">
        <v>245</v>
      </c>
      <c r="L124" s="34" t="s">
        <v>1409</v>
      </c>
      <c r="M124" s="34" t="s">
        <v>416</v>
      </c>
      <c r="N124" s="34" t="s">
        <v>339</v>
      </c>
      <c r="O124" s="35" t="s">
        <v>557</v>
      </c>
      <c r="P124" s="36" t="s">
        <v>558</v>
      </c>
      <c r="Q124" s="37" t="s">
        <v>145</v>
      </c>
      <c r="R124" s="34">
        <v>1982</v>
      </c>
      <c r="S124" s="34">
        <f t="shared" si="1"/>
        <v>36</v>
      </c>
      <c r="T124" s="34" t="str">
        <f>VLOOKUP(S124,'Nhóm tuổi'!$A$10:$B$16,2)</f>
        <v>Trên 30 tuổi</v>
      </c>
      <c r="U124" s="37" t="s">
        <v>319</v>
      </c>
      <c r="V124" s="37" t="s">
        <v>186</v>
      </c>
      <c r="W124" s="37" t="s">
        <v>244</v>
      </c>
      <c r="X124" s="24"/>
      <c r="Y124" s="37"/>
      <c r="Z124" s="37" t="s">
        <v>266</v>
      </c>
      <c r="AA124" s="33" t="s">
        <v>147</v>
      </c>
      <c r="AB124" s="33"/>
      <c r="AC124" s="33" t="s">
        <v>255</v>
      </c>
      <c r="AD124" s="33" t="s">
        <v>559</v>
      </c>
      <c r="AE124" s="33" t="s">
        <v>1410</v>
      </c>
      <c r="AF124" s="33" t="s">
        <v>560</v>
      </c>
      <c r="AG124" s="33" t="s">
        <v>561</v>
      </c>
      <c r="AH124" s="33" t="s">
        <v>339</v>
      </c>
      <c r="AI124" s="33"/>
      <c r="AJ124" s="33"/>
      <c r="AK124" s="33">
        <v>48</v>
      </c>
      <c r="AL124" s="33" t="s">
        <v>256</v>
      </c>
      <c r="AM124" s="33" t="s">
        <v>220</v>
      </c>
      <c r="AN124" s="33"/>
      <c r="AO124" s="33" t="s">
        <v>260</v>
      </c>
      <c r="AP124" s="33" t="s">
        <v>260</v>
      </c>
      <c r="AQ124" s="33" t="s">
        <v>272</v>
      </c>
      <c r="AR124" s="33" t="str">
        <f>VLOOKUP(AQ124,Sheet1!$F$21:$G$23,2)</f>
        <v>1.Có liên quan</v>
      </c>
      <c r="AS124" s="33"/>
      <c r="AT124" s="33" t="s">
        <v>299</v>
      </c>
      <c r="AU124" s="33" t="s">
        <v>314</v>
      </c>
      <c r="AV124" s="33" t="s">
        <v>163</v>
      </c>
      <c r="AW124" s="33"/>
      <c r="AX124" s="33" t="s">
        <v>308</v>
      </c>
      <c r="AY124" s="33"/>
      <c r="AZ124" s="33" t="s">
        <v>162</v>
      </c>
      <c r="BA124" s="33" t="s">
        <v>541</v>
      </c>
      <c r="BB124" s="33" t="s">
        <v>282</v>
      </c>
      <c r="BC124" s="33"/>
      <c r="BD124" s="33"/>
      <c r="BE124" s="33"/>
      <c r="BF124" s="33"/>
      <c r="BG124" s="33"/>
      <c r="BH124" s="33"/>
      <c r="BI124" s="33" t="s">
        <v>176</v>
      </c>
      <c r="BK124" s="33"/>
      <c r="BL124" s="33" t="s">
        <v>282</v>
      </c>
      <c r="BM124" s="33" t="s">
        <v>292</v>
      </c>
      <c r="BN124" s="33" t="s">
        <v>292</v>
      </c>
      <c r="BO124" s="33" t="s">
        <v>292</v>
      </c>
      <c r="BP124" s="33" t="s">
        <v>181</v>
      </c>
      <c r="BQ124" s="33" t="s">
        <v>182</v>
      </c>
      <c r="BR124" s="33" t="s">
        <v>184</v>
      </c>
      <c r="BS124" s="33"/>
      <c r="BT124" s="33" t="s">
        <v>292</v>
      </c>
      <c r="BU124" s="33" t="s">
        <v>292</v>
      </c>
    </row>
    <row r="125" spans="1:73" ht="16.5" customHeight="1" x14ac:dyDescent="0.25">
      <c r="A125" s="33">
        <v>124</v>
      </c>
      <c r="B125" s="34" t="s">
        <v>327</v>
      </c>
      <c r="C125" s="34">
        <v>15001621</v>
      </c>
      <c r="D125" s="33" t="s">
        <v>402</v>
      </c>
      <c r="E125" s="34" t="s">
        <v>328</v>
      </c>
      <c r="F125" s="46" t="s">
        <v>417</v>
      </c>
      <c r="G125" s="34" t="s">
        <v>418</v>
      </c>
      <c r="H125" s="34" t="s">
        <v>665</v>
      </c>
      <c r="I125" s="34" t="s">
        <v>411</v>
      </c>
      <c r="J125" s="34" t="e">
        <f>VLOOKUP(I125,Sheet1!$A$20:$B$30,2)</f>
        <v>#N/A</v>
      </c>
      <c r="K125" s="34" t="s">
        <v>244</v>
      </c>
      <c r="L125" s="34" t="s">
        <v>419</v>
      </c>
      <c r="M125" s="34" t="s">
        <v>406</v>
      </c>
      <c r="N125" s="34" t="s">
        <v>339</v>
      </c>
      <c r="O125" s="35" t="s">
        <v>445</v>
      </c>
      <c r="P125" s="36" t="s">
        <v>420</v>
      </c>
      <c r="Q125" s="37" t="s">
        <v>145</v>
      </c>
      <c r="R125" s="34">
        <v>1997</v>
      </c>
      <c r="S125" s="34">
        <f t="shared" si="1"/>
        <v>21</v>
      </c>
      <c r="T125" s="34" t="str">
        <f>VLOOKUP(S125,'Nhóm tuổi'!$A$10:$B$16,2)</f>
        <v>Dưới 25 tuổi</v>
      </c>
      <c r="U125" s="37" t="s">
        <v>284</v>
      </c>
      <c r="V125" s="37" t="s">
        <v>187</v>
      </c>
      <c r="W125" s="37"/>
      <c r="X125" s="24"/>
      <c r="Y125" s="37"/>
      <c r="Z125" s="37" t="s">
        <v>267</v>
      </c>
      <c r="AA125" s="33" t="s">
        <v>147</v>
      </c>
      <c r="AB125" s="33"/>
      <c r="AC125" s="33" t="s">
        <v>251</v>
      </c>
      <c r="AD125" s="33"/>
      <c r="AE125" s="34" t="s">
        <v>421</v>
      </c>
      <c r="AF125" s="37" t="s">
        <v>422</v>
      </c>
      <c r="AG125" s="33" t="s">
        <v>416</v>
      </c>
      <c r="AH125" s="33" t="s">
        <v>339</v>
      </c>
      <c r="AI125" s="33">
        <v>2839714024</v>
      </c>
      <c r="AJ125" s="43" t="s">
        <v>1193</v>
      </c>
      <c r="AK125" s="33">
        <v>48</v>
      </c>
      <c r="AL125" s="33" t="s">
        <v>257</v>
      </c>
      <c r="AM125" s="33" t="s">
        <v>216</v>
      </c>
      <c r="AN125" s="33"/>
      <c r="AO125" s="33" t="s">
        <v>261</v>
      </c>
      <c r="AP125" s="33" t="s">
        <v>261</v>
      </c>
      <c r="AQ125" s="33" t="s">
        <v>272</v>
      </c>
      <c r="AR125" s="33" t="str">
        <f>VLOOKUP(AQ125,Sheet1!$F$21:$G$23,2)</f>
        <v>1.Có liên quan</v>
      </c>
      <c r="AS125" s="33"/>
      <c r="AT125" s="33" t="s">
        <v>298</v>
      </c>
      <c r="AU125" s="33" t="s">
        <v>314</v>
      </c>
      <c r="AV125" s="33" t="s">
        <v>162</v>
      </c>
      <c r="AW125" s="33" t="s">
        <v>303</v>
      </c>
      <c r="AX125" s="33" t="s">
        <v>308</v>
      </c>
      <c r="AY125" s="33"/>
      <c r="AZ125" s="33" t="s">
        <v>162</v>
      </c>
      <c r="BA125" s="33" t="s">
        <v>423</v>
      </c>
      <c r="BB125" s="33" t="s">
        <v>283</v>
      </c>
      <c r="BC125" s="33"/>
      <c r="BD125" s="33"/>
      <c r="BE125" s="33"/>
      <c r="BF125" s="33"/>
      <c r="BG125" s="33"/>
      <c r="BH125" s="33"/>
      <c r="BI125" s="33"/>
      <c r="BK125" s="33"/>
      <c r="BL125" s="33"/>
      <c r="BM125" s="33" t="s">
        <v>291</v>
      </c>
      <c r="BN125" s="33" t="s">
        <v>292</v>
      </c>
      <c r="BO125" s="33" t="s">
        <v>292</v>
      </c>
      <c r="BP125" s="33" t="s">
        <v>181</v>
      </c>
      <c r="BQ125" s="33" t="s">
        <v>184</v>
      </c>
      <c r="BR125" s="33" t="s">
        <v>185</v>
      </c>
      <c r="BS125" s="33"/>
      <c r="BT125" s="33" t="s">
        <v>292</v>
      </c>
      <c r="BU125" s="33" t="s">
        <v>292</v>
      </c>
    </row>
    <row r="126" spans="1:73" ht="16.5" customHeight="1" x14ac:dyDescent="0.25">
      <c r="A126" s="33">
        <v>125</v>
      </c>
      <c r="B126" s="34" t="s">
        <v>327</v>
      </c>
      <c r="C126" s="34">
        <v>15002323</v>
      </c>
      <c r="D126" s="33" t="s">
        <v>402</v>
      </c>
      <c r="E126" s="34" t="s">
        <v>499</v>
      </c>
      <c r="F126" s="46" t="s">
        <v>500</v>
      </c>
      <c r="G126" s="34" t="s">
        <v>418</v>
      </c>
      <c r="H126" s="34" t="s">
        <v>665</v>
      </c>
      <c r="I126" s="34" t="s">
        <v>411</v>
      </c>
      <c r="J126" s="34" t="e">
        <f>VLOOKUP(I126,Sheet1!$A$20:$B$30,2)</f>
        <v>#N/A</v>
      </c>
      <c r="K126" s="34" t="s">
        <v>244</v>
      </c>
      <c r="L126" s="34" t="s">
        <v>501</v>
      </c>
      <c r="M126" s="34" t="s">
        <v>502</v>
      </c>
      <c r="N126" s="34" t="s">
        <v>339</v>
      </c>
      <c r="O126" s="50" t="s">
        <v>1205</v>
      </c>
      <c r="P126" s="34"/>
      <c r="Q126" s="37" t="s">
        <v>145</v>
      </c>
      <c r="R126" s="34">
        <v>1996</v>
      </c>
      <c r="S126" s="34">
        <f t="shared" si="1"/>
        <v>22</v>
      </c>
      <c r="T126" s="34" t="str">
        <f>VLOOKUP(S126,'Nhóm tuổi'!$A$10:$B$16,2)</f>
        <v>Dưới 25 tuổi</v>
      </c>
      <c r="U126" s="37" t="s">
        <v>284</v>
      </c>
      <c r="V126" s="37" t="s">
        <v>187</v>
      </c>
      <c r="W126" s="37"/>
      <c r="X126" s="24"/>
      <c r="Y126" s="37"/>
      <c r="Z126" s="37" t="s">
        <v>267</v>
      </c>
      <c r="AA126" s="33" t="s">
        <v>150</v>
      </c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 t="e">
        <f>VLOOKUP(AQ126,Sheet1!$F$21:$G$23,2)</f>
        <v>#N/A</v>
      </c>
      <c r="AS126" s="33"/>
      <c r="AT126" s="33"/>
      <c r="AU126" s="33"/>
      <c r="AV126" s="33"/>
      <c r="AW126" s="33"/>
      <c r="AX126" s="33"/>
      <c r="AY126" s="33"/>
      <c r="AZ126" s="33" t="s">
        <v>162</v>
      </c>
      <c r="BA126" s="33" t="s">
        <v>423</v>
      </c>
      <c r="BB126" s="33" t="s">
        <v>283</v>
      </c>
      <c r="BC126" s="33"/>
      <c r="BD126" s="33"/>
      <c r="BE126" s="33"/>
      <c r="BF126" s="33"/>
      <c r="BG126" s="33"/>
      <c r="BH126" s="33"/>
      <c r="BI126" s="33" t="s">
        <v>176</v>
      </c>
      <c r="BJ126" s="26" t="s">
        <v>1191</v>
      </c>
      <c r="BK126" s="33" t="s">
        <v>1195</v>
      </c>
      <c r="BL126" s="33" t="s">
        <v>283</v>
      </c>
      <c r="BM126" s="33" t="s">
        <v>291</v>
      </c>
      <c r="BN126" s="33" t="s">
        <v>291</v>
      </c>
      <c r="BO126" s="33" t="s">
        <v>291</v>
      </c>
      <c r="BP126" s="33" t="s">
        <v>181</v>
      </c>
      <c r="BQ126" s="33" t="s">
        <v>182</v>
      </c>
      <c r="BR126" s="33" t="s">
        <v>183</v>
      </c>
      <c r="BS126" s="33"/>
      <c r="BT126" s="33" t="s">
        <v>291</v>
      </c>
      <c r="BU126" s="33" t="s">
        <v>291</v>
      </c>
    </row>
    <row r="127" spans="1:73" ht="16.5" customHeight="1" x14ac:dyDescent="0.25">
      <c r="A127" s="33">
        <v>126</v>
      </c>
      <c r="B127" s="34" t="s">
        <v>327</v>
      </c>
      <c r="C127" s="24">
        <v>15003425</v>
      </c>
      <c r="D127" s="26" t="s">
        <v>392</v>
      </c>
      <c r="E127" s="24" t="s">
        <v>1072</v>
      </c>
      <c r="F127" s="47" t="s">
        <v>1071</v>
      </c>
      <c r="G127" s="24" t="s">
        <v>418</v>
      </c>
      <c r="H127" s="34" t="s">
        <v>665</v>
      </c>
      <c r="I127" s="34" t="s">
        <v>411</v>
      </c>
      <c r="J127" s="34" t="e">
        <f>VLOOKUP(I127,Sheet1!$A$20:$B$30,2)</f>
        <v>#N/A</v>
      </c>
      <c r="K127" s="24" t="s">
        <v>244</v>
      </c>
      <c r="L127" s="24" t="s">
        <v>1073</v>
      </c>
      <c r="M127" s="24" t="s">
        <v>338</v>
      </c>
      <c r="N127" s="34" t="s">
        <v>339</v>
      </c>
      <c r="O127" s="44" t="s">
        <v>1074</v>
      </c>
      <c r="Q127" s="37" t="s">
        <v>145</v>
      </c>
      <c r="R127" s="24">
        <v>1994</v>
      </c>
      <c r="S127" s="34">
        <f t="shared" si="1"/>
        <v>24</v>
      </c>
      <c r="T127" s="34" t="str">
        <f>VLOOKUP(S127,'Nhóm tuổi'!$A$10:$B$16,2)</f>
        <v>Dưới 25 tuổi</v>
      </c>
      <c r="U127" s="23" t="s">
        <v>284</v>
      </c>
      <c r="V127" s="23" t="s">
        <v>187</v>
      </c>
      <c r="W127" s="23"/>
      <c r="X127" s="24"/>
      <c r="Y127" s="23"/>
      <c r="Z127" s="23" t="s">
        <v>265</v>
      </c>
      <c r="AA127" s="26" t="s">
        <v>147</v>
      </c>
      <c r="AC127" s="33" t="s">
        <v>255</v>
      </c>
      <c r="AD127" s="26" t="s">
        <v>1075</v>
      </c>
      <c r="AE127" s="26" t="s">
        <v>1076</v>
      </c>
      <c r="AF127" s="26" t="s">
        <v>1077</v>
      </c>
      <c r="AG127" s="26" t="s">
        <v>338</v>
      </c>
      <c r="AH127" s="26" t="s">
        <v>339</v>
      </c>
      <c r="AI127" s="45" t="s">
        <v>1078</v>
      </c>
      <c r="AK127" s="26">
        <v>48</v>
      </c>
      <c r="AL127" s="26" t="s">
        <v>257</v>
      </c>
      <c r="AM127" s="26" t="s">
        <v>219</v>
      </c>
      <c r="AO127" s="33" t="s">
        <v>261</v>
      </c>
      <c r="AP127" s="33" t="s">
        <v>261</v>
      </c>
      <c r="AQ127" s="33" t="s">
        <v>272</v>
      </c>
      <c r="AR127" s="33" t="str">
        <f>VLOOKUP(AQ127,Sheet1!$F$21:$G$23,2)</f>
        <v>1.Có liên quan</v>
      </c>
      <c r="AT127" s="26" t="s">
        <v>299</v>
      </c>
      <c r="AU127" s="26" t="s">
        <v>313</v>
      </c>
      <c r="AV127" s="26" t="s">
        <v>162</v>
      </c>
      <c r="AW127" s="33" t="s">
        <v>303</v>
      </c>
      <c r="AX127" s="26" t="s">
        <v>307</v>
      </c>
      <c r="AZ127" s="33" t="s">
        <v>163</v>
      </c>
      <c r="BC127" s="33"/>
      <c r="BI127" s="33"/>
      <c r="BM127" s="26" t="s">
        <v>292</v>
      </c>
      <c r="BN127" s="26" t="s">
        <v>292</v>
      </c>
      <c r="BO127" s="33" t="s">
        <v>292</v>
      </c>
      <c r="BP127" s="26" t="s">
        <v>182</v>
      </c>
      <c r="BQ127" s="26" t="s">
        <v>184</v>
      </c>
      <c r="BR127" s="26" t="s">
        <v>185</v>
      </c>
      <c r="BT127" s="26" t="s">
        <v>292</v>
      </c>
      <c r="BU127" s="26" t="s">
        <v>292</v>
      </c>
    </row>
    <row r="128" spans="1:73" ht="16.5" customHeight="1" x14ac:dyDescent="0.25">
      <c r="A128" s="33">
        <v>127</v>
      </c>
      <c r="B128" s="34" t="s">
        <v>327</v>
      </c>
      <c r="C128" s="24">
        <v>15003450</v>
      </c>
      <c r="D128" s="26" t="s">
        <v>1091</v>
      </c>
      <c r="E128" s="24" t="s">
        <v>372</v>
      </c>
      <c r="F128" s="47" t="s">
        <v>649</v>
      </c>
      <c r="G128" s="24" t="s">
        <v>418</v>
      </c>
      <c r="H128" s="34" t="s">
        <v>665</v>
      </c>
      <c r="I128" s="34" t="s">
        <v>411</v>
      </c>
      <c r="J128" s="34" t="e">
        <f>VLOOKUP(I128,Sheet1!$A$20:$B$30,2)</f>
        <v>#N/A</v>
      </c>
      <c r="K128" s="24" t="s">
        <v>244</v>
      </c>
      <c r="L128" s="24" t="s">
        <v>1429</v>
      </c>
      <c r="M128" s="24" t="s">
        <v>400</v>
      </c>
      <c r="N128" s="34" t="s">
        <v>339</v>
      </c>
      <c r="O128" s="44" t="s">
        <v>1092</v>
      </c>
      <c r="Q128" s="37" t="s">
        <v>145</v>
      </c>
      <c r="R128" s="24">
        <v>1997</v>
      </c>
      <c r="S128" s="34">
        <f t="shared" si="1"/>
        <v>21</v>
      </c>
      <c r="T128" s="34" t="str">
        <f>VLOOKUP(S128,'Nhóm tuổi'!$A$10:$B$16,2)</f>
        <v>Dưới 25 tuổi</v>
      </c>
      <c r="U128" s="23" t="s">
        <v>284</v>
      </c>
      <c r="V128" s="23" t="s">
        <v>187</v>
      </c>
      <c r="W128" s="23"/>
      <c r="X128" s="24"/>
      <c r="Y128" s="23"/>
      <c r="Z128" s="23" t="s">
        <v>266</v>
      </c>
      <c r="AA128" s="26" t="s">
        <v>150</v>
      </c>
      <c r="AC128" s="33"/>
      <c r="AR128" s="33" t="e">
        <f>VLOOKUP(AQ128,Sheet1!$F$21:$G$23,2)</f>
        <v>#N/A</v>
      </c>
      <c r="BC128" s="33"/>
      <c r="BI128" s="33" t="s">
        <v>167</v>
      </c>
      <c r="BK128" s="26" t="s">
        <v>1196</v>
      </c>
      <c r="BL128" s="33" t="s">
        <v>284</v>
      </c>
      <c r="BM128" s="26" t="s">
        <v>292</v>
      </c>
      <c r="BN128" s="26" t="s">
        <v>292</v>
      </c>
      <c r="BO128" s="33" t="s">
        <v>292</v>
      </c>
      <c r="BP128" s="26" t="s">
        <v>181</v>
      </c>
      <c r="BQ128" s="26" t="s">
        <v>182</v>
      </c>
      <c r="BR128" s="26" t="s">
        <v>184</v>
      </c>
      <c r="BT128" s="26" t="s">
        <v>292</v>
      </c>
      <c r="BU128" s="26" t="s">
        <v>292</v>
      </c>
    </row>
    <row r="129" spans="1:73" ht="16.5" customHeight="1" x14ac:dyDescent="0.25">
      <c r="A129" s="33">
        <v>128</v>
      </c>
      <c r="B129" s="34" t="s">
        <v>327</v>
      </c>
      <c r="C129" s="34">
        <v>15000760</v>
      </c>
      <c r="D129" s="33" t="s">
        <v>461</v>
      </c>
      <c r="E129" s="34" t="s">
        <v>480</v>
      </c>
      <c r="F129" s="46" t="s">
        <v>677</v>
      </c>
      <c r="G129" s="34" t="s">
        <v>678</v>
      </c>
      <c r="H129" s="34" t="s">
        <v>667</v>
      </c>
      <c r="I129" s="34" t="s">
        <v>520</v>
      </c>
      <c r="J129" s="34" t="str">
        <f>VLOOKUP(I129,Sheet1!$A$20:$B$30,2)</f>
        <v>Điện Dân Dụng</v>
      </c>
      <c r="K129" s="34" t="s">
        <v>244</v>
      </c>
      <c r="L129" s="34" t="s">
        <v>679</v>
      </c>
      <c r="M129" s="34" t="s">
        <v>680</v>
      </c>
      <c r="N129" s="34" t="s">
        <v>339</v>
      </c>
      <c r="O129" s="35" t="s">
        <v>681</v>
      </c>
      <c r="P129" s="40" t="s">
        <v>682</v>
      </c>
      <c r="Q129" s="37" t="s">
        <v>145</v>
      </c>
      <c r="R129" s="34">
        <v>1996</v>
      </c>
      <c r="S129" s="34">
        <f t="shared" si="1"/>
        <v>22</v>
      </c>
      <c r="T129" s="34" t="str">
        <f>VLOOKUP(S129,'Nhóm tuổi'!$A$10:$B$16,2)</f>
        <v>Dưới 25 tuổi</v>
      </c>
      <c r="U129" s="37" t="s">
        <v>284</v>
      </c>
      <c r="V129" s="37" t="s">
        <v>187</v>
      </c>
      <c r="W129" s="37"/>
      <c r="X129" s="24"/>
      <c r="Y129" s="37"/>
      <c r="Z129" s="37" t="s">
        <v>265</v>
      </c>
      <c r="AA129" s="33" t="s">
        <v>151</v>
      </c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 t="e">
        <f>VLOOKUP(AQ129,Sheet1!$F$21:$G$23,2)</f>
        <v>#N/A</v>
      </c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 t="s">
        <v>1180</v>
      </c>
      <c r="BD129" s="33" t="s">
        <v>276</v>
      </c>
      <c r="BE129" s="33" t="s">
        <v>169</v>
      </c>
      <c r="BF129" s="33" t="s">
        <v>170</v>
      </c>
      <c r="BG129" s="33" t="s">
        <v>172</v>
      </c>
      <c r="BH129" s="33"/>
      <c r="BI129" s="33"/>
      <c r="BK129" s="33"/>
      <c r="BL129" s="33"/>
      <c r="BM129" s="33" t="s">
        <v>292</v>
      </c>
      <c r="BN129" s="33" t="s">
        <v>292</v>
      </c>
      <c r="BO129" s="33" t="s">
        <v>292</v>
      </c>
      <c r="BP129" s="33" t="s">
        <v>181</v>
      </c>
      <c r="BQ129" s="33" t="s">
        <v>182</v>
      </c>
      <c r="BR129" s="33" t="s">
        <v>184</v>
      </c>
      <c r="BS129" s="33"/>
      <c r="BT129" s="33" t="s">
        <v>292</v>
      </c>
      <c r="BU129" s="33" t="s">
        <v>292</v>
      </c>
    </row>
    <row r="130" spans="1:73" ht="16.5" customHeight="1" x14ac:dyDescent="0.25">
      <c r="A130" s="33">
        <v>129</v>
      </c>
      <c r="B130" s="34" t="s">
        <v>327</v>
      </c>
      <c r="C130" s="24">
        <v>15000867</v>
      </c>
      <c r="D130" s="26" t="s">
        <v>402</v>
      </c>
      <c r="E130" s="24" t="s">
        <v>469</v>
      </c>
      <c r="F130" s="47" t="s">
        <v>1121</v>
      </c>
      <c r="G130" s="24" t="s">
        <v>678</v>
      </c>
      <c r="H130" s="34" t="s">
        <v>667</v>
      </c>
      <c r="I130" s="34" t="s">
        <v>520</v>
      </c>
      <c r="J130" s="34" t="str">
        <f>VLOOKUP(I130,Sheet1!$A$20:$B$30,2)</f>
        <v>Điện Dân Dụng</v>
      </c>
      <c r="K130" s="24" t="s">
        <v>244</v>
      </c>
      <c r="L130" s="24" t="s">
        <v>1411</v>
      </c>
      <c r="M130" s="24" t="s">
        <v>406</v>
      </c>
      <c r="N130" s="24" t="s">
        <v>339</v>
      </c>
      <c r="O130" s="44" t="s">
        <v>1122</v>
      </c>
      <c r="P130" s="42" t="s">
        <v>1123</v>
      </c>
      <c r="Q130" s="37" t="s">
        <v>145</v>
      </c>
      <c r="R130" s="24">
        <v>1996</v>
      </c>
      <c r="S130" s="34">
        <f t="shared" si="1"/>
        <v>22</v>
      </c>
      <c r="T130" s="34" t="str">
        <f>VLOOKUP(S130,'Nhóm tuổi'!$A$10:$B$16,2)</f>
        <v>Dưới 25 tuổi</v>
      </c>
      <c r="U130" s="23" t="s">
        <v>284</v>
      </c>
      <c r="V130" s="23" t="s">
        <v>187</v>
      </c>
      <c r="W130" s="23"/>
      <c r="X130" s="24"/>
      <c r="Y130" s="23"/>
      <c r="Z130" s="23" t="s">
        <v>265</v>
      </c>
      <c r="AA130" s="26" t="s">
        <v>147</v>
      </c>
      <c r="AC130" s="33" t="s">
        <v>255</v>
      </c>
      <c r="AD130" s="26" t="s">
        <v>1181</v>
      </c>
      <c r="AE130" s="26" t="s">
        <v>1182</v>
      </c>
      <c r="AF130" s="26" t="s">
        <v>1124</v>
      </c>
      <c r="AG130" s="26" t="s">
        <v>1023</v>
      </c>
      <c r="AH130" s="26" t="s">
        <v>339</v>
      </c>
      <c r="AI130" s="45" t="s">
        <v>1125</v>
      </c>
      <c r="AJ130" s="26" t="s">
        <v>1183</v>
      </c>
      <c r="AK130" s="26">
        <v>48</v>
      </c>
      <c r="AL130" s="26" t="s">
        <v>259</v>
      </c>
      <c r="AM130" s="26" t="s">
        <v>220</v>
      </c>
      <c r="AO130" s="33" t="s">
        <v>262</v>
      </c>
      <c r="AP130" s="33" t="s">
        <v>262</v>
      </c>
      <c r="AQ130" s="33" t="s">
        <v>271</v>
      </c>
      <c r="AR130" s="33" t="str">
        <f>VLOOKUP(AQ130,Sheet1!$F$21:$G$23,2)</f>
        <v>2.Liên quan</v>
      </c>
      <c r="AT130" s="26" t="s">
        <v>298</v>
      </c>
      <c r="AU130" s="26" t="s">
        <v>314</v>
      </c>
      <c r="AV130" s="26" t="s">
        <v>162</v>
      </c>
      <c r="AW130" s="33" t="s">
        <v>303</v>
      </c>
      <c r="AX130" s="26" t="s">
        <v>1184</v>
      </c>
      <c r="AZ130" s="33" t="s">
        <v>162</v>
      </c>
      <c r="BA130" s="26" t="s">
        <v>1126</v>
      </c>
      <c r="BB130" s="33" t="s">
        <v>283</v>
      </c>
      <c r="BC130" s="33"/>
      <c r="BI130" s="33"/>
      <c r="BM130" s="26" t="s">
        <v>292</v>
      </c>
      <c r="BN130" s="26" t="s">
        <v>292</v>
      </c>
      <c r="BO130" s="33" t="s">
        <v>292</v>
      </c>
      <c r="BP130" s="26" t="s">
        <v>182</v>
      </c>
      <c r="BQ130" s="26" t="s">
        <v>183</v>
      </c>
      <c r="BR130" s="26" t="s">
        <v>184</v>
      </c>
      <c r="BT130" s="26" t="s">
        <v>292</v>
      </c>
      <c r="BU130" s="26" t="s">
        <v>292</v>
      </c>
    </row>
    <row r="131" spans="1:73" ht="16.5" customHeight="1" x14ac:dyDescent="0.25">
      <c r="A131" s="33">
        <v>130</v>
      </c>
      <c r="B131" s="34" t="s">
        <v>327</v>
      </c>
      <c r="C131" s="24">
        <v>15003347</v>
      </c>
      <c r="D131" s="26" t="s">
        <v>524</v>
      </c>
      <c r="E131" s="24" t="s">
        <v>1063</v>
      </c>
      <c r="F131" s="47" t="s">
        <v>1064</v>
      </c>
      <c r="G131" s="24" t="s">
        <v>1065</v>
      </c>
      <c r="H131" s="34" t="s">
        <v>668</v>
      </c>
      <c r="I131" s="34" t="s">
        <v>658</v>
      </c>
      <c r="J131" s="34" t="str">
        <f>VLOOKUP(I131,Sheet1!$A$20:$B$30,2)</f>
        <v>Công nghệ May</v>
      </c>
      <c r="K131" s="24" t="s">
        <v>244</v>
      </c>
      <c r="L131" s="24" t="s">
        <v>1412</v>
      </c>
      <c r="M131" s="24" t="s">
        <v>400</v>
      </c>
      <c r="N131" s="34" t="s">
        <v>339</v>
      </c>
      <c r="O131" s="44" t="s">
        <v>1066</v>
      </c>
      <c r="P131" s="42" t="s">
        <v>1202</v>
      </c>
      <c r="Q131" s="37" t="s">
        <v>146</v>
      </c>
      <c r="R131" s="24">
        <v>1997</v>
      </c>
      <c r="S131" s="34">
        <f t="shared" ref="S131:S150" si="2">2018-R131:R279</f>
        <v>21</v>
      </c>
      <c r="T131" s="34" t="str">
        <f>VLOOKUP(S131,'Nhóm tuổi'!$A$10:$B$16,2)</f>
        <v>Dưới 25 tuổi</v>
      </c>
      <c r="U131" s="23" t="s">
        <v>284</v>
      </c>
      <c r="V131" s="23" t="s">
        <v>187</v>
      </c>
      <c r="W131" s="23"/>
      <c r="X131" s="24"/>
      <c r="Y131" s="23"/>
      <c r="Z131" s="23" t="s">
        <v>267</v>
      </c>
      <c r="AA131" s="26" t="s">
        <v>147</v>
      </c>
      <c r="AC131" s="33" t="s">
        <v>255</v>
      </c>
      <c r="AD131" s="26" t="s">
        <v>1067</v>
      </c>
      <c r="AE131" s="26" t="s">
        <v>1203</v>
      </c>
      <c r="AF131" s="26" t="s">
        <v>1068</v>
      </c>
      <c r="AG131" s="26" t="s">
        <v>806</v>
      </c>
      <c r="AH131" s="26" t="s">
        <v>339</v>
      </c>
      <c r="AI131" s="45" t="s">
        <v>1069</v>
      </c>
      <c r="AJ131" s="43" t="s">
        <v>1070</v>
      </c>
      <c r="AK131" s="26">
        <v>48</v>
      </c>
      <c r="AL131" s="26" t="s">
        <v>258</v>
      </c>
      <c r="AM131" s="26" t="s">
        <v>219</v>
      </c>
      <c r="AO131" s="33" t="s">
        <v>261</v>
      </c>
      <c r="AP131" s="33" t="s">
        <v>261</v>
      </c>
      <c r="AQ131" s="33" t="s">
        <v>272</v>
      </c>
      <c r="AR131" s="33" t="str">
        <f>VLOOKUP(AQ131,Sheet1!$F$21:$G$23,2)</f>
        <v>1.Có liên quan</v>
      </c>
      <c r="AT131" s="26" t="s">
        <v>298</v>
      </c>
      <c r="AU131" s="26" t="s">
        <v>316</v>
      </c>
      <c r="AV131" s="26" t="s">
        <v>162</v>
      </c>
      <c r="AW131" s="33" t="s">
        <v>303</v>
      </c>
      <c r="AX131" s="26" t="s">
        <v>308</v>
      </c>
      <c r="AZ131" s="33" t="s">
        <v>163</v>
      </c>
      <c r="BC131" s="33"/>
      <c r="BI131" s="33"/>
      <c r="BM131" s="26" t="s">
        <v>292</v>
      </c>
      <c r="BN131" s="26" t="s">
        <v>292</v>
      </c>
      <c r="BO131" s="33" t="s">
        <v>292</v>
      </c>
      <c r="BP131" s="26" t="s">
        <v>182</v>
      </c>
      <c r="BT131" s="26" t="s">
        <v>292</v>
      </c>
      <c r="BU131" s="26" t="s">
        <v>292</v>
      </c>
    </row>
    <row r="132" spans="1:73" ht="16.5" customHeight="1" x14ac:dyDescent="0.25">
      <c r="A132" s="33">
        <v>131</v>
      </c>
      <c r="B132" s="34" t="s">
        <v>327</v>
      </c>
      <c r="C132" s="24">
        <v>15003375</v>
      </c>
      <c r="D132" s="26" t="s">
        <v>547</v>
      </c>
      <c r="E132" s="24" t="s">
        <v>1083</v>
      </c>
      <c r="F132" s="47" t="s">
        <v>1084</v>
      </c>
      <c r="G132" s="24" t="s">
        <v>1065</v>
      </c>
      <c r="H132" s="34" t="s">
        <v>668</v>
      </c>
      <c r="I132" s="34" t="s">
        <v>658</v>
      </c>
      <c r="J132" s="34" t="str">
        <f>VLOOKUP(I132,Sheet1!$A$20:$B$30,2)</f>
        <v>Công nghệ May</v>
      </c>
      <c r="K132" s="24" t="s">
        <v>244</v>
      </c>
      <c r="L132" s="24" t="s">
        <v>1413</v>
      </c>
      <c r="M132" s="24" t="s">
        <v>400</v>
      </c>
      <c r="N132" s="34" t="s">
        <v>339</v>
      </c>
      <c r="O132" s="44" t="s">
        <v>1085</v>
      </c>
      <c r="Q132" s="37" t="s">
        <v>146</v>
      </c>
      <c r="R132" s="24">
        <v>1997</v>
      </c>
      <c r="S132" s="34">
        <f t="shared" si="2"/>
        <v>21</v>
      </c>
      <c r="T132" s="34" t="str">
        <f>VLOOKUP(S132,'Nhóm tuổi'!$A$10:$B$16,2)</f>
        <v>Dưới 25 tuổi</v>
      </c>
      <c r="U132" s="23" t="s">
        <v>284</v>
      </c>
      <c r="V132" s="23" t="s">
        <v>187</v>
      </c>
      <c r="W132" s="23"/>
      <c r="X132" s="24"/>
      <c r="Y132" s="23"/>
      <c r="Z132" s="23" t="s">
        <v>266</v>
      </c>
      <c r="AA132" s="26" t="s">
        <v>151</v>
      </c>
      <c r="AC132" s="33"/>
      <c r="AR132" s="33" t="e">
        <f>VLOOKUP(AQ132,Sheet1!$F$21:$G$23,2)</f>
        <v>#N/A</v>
      </c>
      <c r="BC132" s="33" t="s">
        <v>1204</v>
      </c>
      <c r="BD132" s="33" t="s">
        <v>275</v>
      </c>
      <c r="BE132" s="33" t="s">
        <v>170</v>
      </c>
      <c r="BF132" s="33" t="s">
        <v>172</v>
      </c>
      <c r="BG132" s="33" t="s">
        <v>173</v>
      </c>
      <c r="BH132" s="33"/>
      <c r="BI132" s="33"/>
      <c r="BM132" s="26" t="s">
        <v>292</v>
      </c>
      <c r="BN132" s="26" t="s">
        <v>292</v>
      </c>
      <c r="BO132" s="33" t="s">
        <v>292</v>
      </c>
      <c r="BP132" s="26" t="s">
        <v>181</v>
      </c>
      <c r="BQ132" s="26" t="s">
        <v>183</v>
      </c>
      <c r="BR132" s="26" t="s">
        <v>129</v>
      </c>
      <c r="BT132" s="26" t="s">
        <v>292</v>
      </c>
      <c r="BU132" s="26" t="s">
        <v>292</v>
      </c>
    </row>
    <row r="133" spans="1:73" ht="16.5" customHeight="1" x14ac:dyDescent="0.25">
      <c r="A133" s="33">
        <v>132</v>
      </c>
      <c r="B133" s="34" t="s">
        <v>327</v>
      </c>
      <c r="C133" s="24">
        <v>15003298</v>
      </c>
      <c r="D133" s="26" t="s">
        <v>985</v>
      </c>
      <c r="E133" s="24" t="s">
        <v>365</v>
      </c>
      <c r="F133" s="47" t="s">
        <v>548</v>
      </c>
      <c r="G133" s="24" t="s">
        <v>1107</v>
      </c>
      <c r="H133" s="24" t="s">
        <v>1137</v>
      </c>
      <c r="I133" s="24" t="s">
        <v>1138</v>
      </c>
      <c r="J133" s="34" t="str">
        <f>VLOOKUP(I133,Sheet1!$A$20:$B$30,2)</f>
        <v>Công nghệ kỹ thuật nhiệt lanj</v>
      </c>
      <c r="K133" s="24" t="s">
        <v>244</v>
      </c>
      <c r="L133" s="24" t="s">
        <v>1414</v>
      </c>
      <c r="M133" s="24" t="s">
        <v>416</v>
      </c>
      <c r="N133" s="24" t="s">
        <v>339</v>
      </c>
      <c r="O133" s="44" t="s">
        <v>1108</v>
      </c>
      <c r="P133" s="42" t="s">
        <v>1189</v>
      </c>
      <c r="Q133" s="37" t="s">
        <v>145</v>
      </c>
      <c r="R133" s="24">
        <v>1997</v>
      </c>
      <c r="S133" s="34">
        <f t="shared" si="2"/>
        <v>21</v>
      </c>
      <c r="T133" s="34" t="str">
        <f>VLOOKUP(S133,'Nhóm tuổi'!$A$10:$B$16,2)</f>
        <v>Dưới 25 tuổi</v>
      </c>
      <c r="U133" s="23" t="s">
        <v>284</v>
      </c>
      <c r="V133" s="23" t="s">
        <v>187</v>
      </c>
      <c r="W133" s="23"/>
      <c r="X133" s="24"/>
      <c r="Y133" s="23"/>
      <c r="Z133" s="23" t="s">
        <v>265</v>
      </c>
      <c r="AA133" s="26" t="s">
        <v>147</v>
      </c>
      <c r="AC133" s="33" t="s">
        <v>255</v>
      </c>
      <c r="AD133" s="26" t="s">
        <v>1109</v>
      </c>
      <c r="AE133" s="26" t="s">
        <v>1110</v>
      </c>
      <c r="AF133" s="26" t="s">
        <v>1111</v>
      </c>
      <c r="AG133" s="26" t="s">
        <v>400</v>
      </c>
      <c r="AH133" s="26" t="s">
        <v>339</v>
      </c>
      <c r="AI133" s="45" t="s">
        <v>1112</v>
      </c>
      <c r="AJ133" s="43" t="s">
        <v>1113</v>
      </c>
      <c r="AK133" s="26">
        <v>48</v>
      </c>
      <c r="AL133" s="26" t="s">
        <v>259</v>
      </c>
      <c r="AM133" s="26" t="s">
        <v>220</v>
      </c>
      <c r="AO133" s="33" t="s">
        <v>261</v>
      </c>
      <c r="AP133" s="33" t="s">
        <v>261</v>
      </c>
      <c r="AQ133" s="33" t="s">
        <v>270</v>
      </c>
      <c r="AR133" s="33" t="str">
        <f>VLOOKUP(AQ133,Sheet1!$F$21:$G$23,2)</f>
        <v>3.Không liên quan</v>
      </c>
      <c r="AT133" s="26" t="s">
        <v>299</v>
      </c>
      <c r="AU133" s="26" t="s">
        <v>314</v>
      </c>
      <c r="AV133" s="26" t="s">
        <v>163</v>
      </c>
      <c r="AX133" s="26" t="s">
        <v>308</v>
      </c>
      <c r="AZ133" s="33" t="s">
        <v>163</v>
      </c>
      <c r="BI133" s="33"/>
      <c r="BM133" s="26" t="s">
        <v>292</v>
      </c>
      <c r="BN133" s="26" t="s">
        <v>292</v>
      </c>
      <c r="BO133" s="33" t="s">
        <v>292</v>
      </c>
      <c r="BP133" s="26" t="s">
        <v>182</v>
      </c>
      <c r="BQ133" s="26" t="s">
        <v>129</v>
      </c>
      <c r="BT133" s="26" t="s">
        <v>292</v>
      </c>
      <c r="BU133" s="26" t="s">
        <v>292</v>
      </c>
    </row>
    <row r="134" spans="1:73" ht="16.5" customHeight="1" x14ac:dyDescent="0.25">
      <c r="A134" s="33">
        <v>133</v>
      </c>
      <c r="B134" s="34" t="s">
        <v>327</v>
      </c>
      <c r="C134" s="24">
        <v>15002060</v>
      </c>
      <c r="D134" s="26" t="s">
        <v>461</v>
      </c>
      <c r="E134" s="24" t="s">
        <v>900</v>
      </c>
      <c r="F134" s="47" t="s">
        <v>499</v>
      </c>
      <c r="G134" s="24" t="s">
        <v>1107</v>
      </c>
      <c r="H134" s="24" t="s">
        <v>1137</v>
      </c>
      <c r="I134" s="24" t="s">
        <v>1138</v>
      </c>
      <c r="J134" s="34" t="str">
        <f>VLOOKUP(I134,Sheet1!$A$20:$B$30,2)</f>
        <v>Công nghệ kỹ thuật nhiệt lanj</v>
      </c>
      <c r="K134" s="24" t="s">
        <v>244</v>
      </c>
      <c r="L134" s="24" t="s">
        <v>1117</v>
      </c>
      <c r="M134" s="24" t="s">
        <v>856</v>
      </c>
      <c r="N134" s="24" t="s">
        <v>339</v>
      </c>
      <c r="O134" s="44" t="s">
        <v>1118</v>
      </c>
      <c r="Q134" s="37" t="s">
        <v>145</v>
      </c>
      <c r="R134" s="24">
        <v>1997</v>
      </c>
      <c r="S134" s="34">
        <f t="shared" si="2"/>
        <v>21</v>
      </c>
      <c r="T134" s="34" t="str">
        <f>VLOOKUP(S134,'Nhóm tuổi'!$A$10:$B$16,2)</f>
        <v>Dưới 25 tuổi</v>
      </c>
      <c r="U134" s="23" t="s">
        <v>284</v>
      </c>
      <c r="V134" s="23" t="s">
        <v>187</v>
      </c>
      <c r="W134" s="23"/>
      <c r="X134" s="24"/>
      <c r="Y134" s="23"/>
      <c r="Z134" s="23" t="s">
        <v>265</v>
      </c>
      <c r="AA134" s="26" t="s">
        <v>151</v>
      </c>
      <c r="AC134" s="33"/>
      <c r="AR134" s="33" t="e">
        <f>VLOOKUP(AQ134,Sheet1!$F$21:$G$23,2)</f>
        <v>#N/A</v>
      </c>
      <c r="BC134" s="33" t="s">
        <v>166</v>
      </c>
      <c r="BD134" s="33" t="s">
        <v>276</v>
      </c>
      <c r="BE134" s="33" t="s">
        <v>170</v>
      </c>
      <c r="BF134" s="33" t="s">
        <v>172</v>
      </c>
      <c r="BG134" s="33" t="s">
        <v>173</v>
      </c>
      <c r="BH134" s="33"/>
      <c r="BI134" s="33"/>
      <c r="BM134" s="26" t="s">
        <v>292</v>
      </c>
      <c r="BN134" s="26" t="s">
        <v>292</v>
      </c>
      <c r="BO134" s="33" t="s">
        <v>293</v>
      </c>
      <c r="BP134" s="26" t="s">
        <v>181</v>
      </c>
      <c r="BQ134" s="26" t="s">
        <v>182</v>
      </c>
      <c r="BR134" s="26" t="s">
        <v>184</v>
      </c>
      <c r="BT134" s="26" t="s">
        <v>292</v>
      </c>
      <c r="BU134" s="26" t="s">
        <v>292</v>
      </c>
    </row>
    <row r="135" spans="1:73" ht="16.5" customHeight="1" x14ac:dyDescent="0.25">
      <c r="A135" s="33">
        <v>134</v>
      </c>
      <c r="B135" s="34" t="s">
        <v>327</v>
      </c>
      <c r="C135" s="34">
        <v>15000839</v>
      </c>
      <c r="D135" s="33" t="s">
        <v>402</v>
      </c>
      <c r="E135" s="34" t="s">
        <v>365</v>
      </c>
      <c r="F135" s="46" t="s">
        <v>409</v>
      </c>
      <c r="G135" s="34" t="s">
        <v>410</v>
      </c>
      <c r="H135" s="34" t="s">
        <v>665</v>
      </c>
      <c r="I135" s="34" t="s">
        <v>411</v>
      </c>
      <c r="J135" s="34" t="e">
        <f>VLOOKUP(I135,Sheet1!$A$20:$B$30,2)</f>
        <v>#N/A</v>
      </c>
      <c r="K135" s="34" t="s">
        <v>244</v>
      </c>
      <c r="L135" s="34" t="s">
        <v>412</v>
      </c>
      <c r="M135" s="34" t="s">
        <v>381</v>
      </c>
      <c r="N135" s="34" t="s">
        <v>339</v>
      </c>
      <c r="O135" s="35" t="s">
        <v>444</v>
      </c>
      <c r="P135" s="36" t="s">
        <v>413</v>
      </c>
      <c r="Q135" s="37" t="s">
        <v>145</v>
      </c>
      <c r="R135" s="34">
        <v>1997</v>
      </c>
      <c r="S135" s="34">
        <f t="shared" si="2"/>
        <v>21</v>
      </c>
      <c r="T135" s="34" t="str">
        <f>VLOOKUP(S135,'Nhóm tuổi'!$A$10:$B$16,2)</f>
        <v>Dưới 25 tuổi</v>
      </c>
      <c r="U135" s="37" t="s">
        <v>318</v>
      </c>
      <c r="V135" s="37" t="s">
        <v>187</v>
      </c>
      <c r="W135" s="37"/>
      <c r="X135" s="24"/>
      <c r="Y135" s="37"/>
      <c r="Z135" s="37" t="s">
        <v>267</v>
      </c>
      <c r="AA135" s="33" t="s">
        <v>147</v>
      </c>
      <c r="AB135" s="33"/>
      <c r="AC135" s="33" t="s">
        <v>251</v>
      </c>
      <c r="AD135" s="33"/>
      <c r="AE135" s="34" t="s">
        <v>414</v>
      </c>
      <c r="AF135" s="37" t="s">
        <v>415</v>
      </c>
      <c r="AG135" s="33" t="s">
        <v>416</v>
      </c>
      <c r="AH135" s="33" t="s">
        <v>339</v>
      </c>
      <c r="AI135" s="33">
        <v>2839714024</v>
      </c>
      <c r="AJ135" s="43" t="s">
        <v>1193</v>
      </c>
      <c r="AK135" s="33">
        <v>48</v>
      </c>
      <c r="AL135" s="33" t="s">
        <v>257</v>
      </c>
      <c r="AM135" s="33" t="s">
        <v>219</v>
      </c>
      <c r="AN135" s="33"/>
      <c r="AO135" s="33" t="s">
        <v>261</v>
      </c>
      <c r="AP135" s="33" t="s">
        <v>261</v>
      </c>
      <c r="AQ135" s="33" t="s">
        <v>272</v>
      </c>
      <c r="AR135" s="33" t="str">
        <f>VLOOKUP(AQ135,Sheet1!$F$21:$G$23,2)</f>
        <v>1.Có liên quan</v>
      </c>
      <c r="AS135" s="33"/>
      <c r="AT135" s="33" t="s">
        <v>298</v>
      </c>
      <c r="AU135" s="33" t="s">
        <v>314</v>
      </c>
      <c r="AV135" s="33" t="s">
        <v>162</v>
      </c>
      <c r="AW135" s="33" t="s">
        <v>302</v>
      </c>
      <c r="AX135" s="33" t="s">
        <v>308</v>
      </c>
      <c r="AY135" s="33"/>
      <c r="AZ135" s="33" t="s">
        <v>163</v>
      </c>
      <c r="BA135" s="33"/>
      <c r="BB135" s="33"/>
      <c r="BC135" s="33"/>
      <c r="BD135" s="33"/>
      <c r="BE135" s="33"/>
      <c r="BF135" s="33"/>
      <c r="BG135" s="33"/>
      <c r="BH135" s="33"/>
      <c r="BI135" s="33"/>
      <c r="BK135" s="33"/>
      <c r="BL135" s="33"/>
      <c r="BM135" s="33" t="s">
        <v>292</v>
      </c>
      <c r="BN135" s="33" t="s">
        <v>292</v>
      </c>
      <c r="BO135" s="33" t="s">
        <v>292</v>
      </c>
      <c r="BP135" s="33" t="s">
        <v>181</v>
      </c>
      <c r="BQ135" s="33" t="s">
        <v>182</v>
      </c>
      <c r="BR135" s="33" t="s">
        <v>184</v>
      </c>
      <c r="BS135" s="33"/>
      <c r="BT135" s="33" t="s">
        <v>292</v>
      </c>
      <c r="BU135" s="33" t="s">
        <v>292</v>
      </c>
    </row>
    <row r="136" spans="1:73" ht="16.5" customHeight="1" x14ac:dyDescent="0.25">
      <c r="A136" s="33">
        <v>135</v>
      </c>
      <c r="B136" s="34" t="s">
        <v>327</v>
      </c>
      <c r="C136" s="34">
        <v>15000520</v>
      </c>
      <c r="D136" s="33" t="s">
        <v>461</v>
      </c>
      <c r="E136" s="34" t="s">
        <v>425</v>
      </c>
      <c r="F136" s="46" t="s">
        <v>462</v>
      </c>
      <c r="G136" s="34" t="s">
        <v>410</v>
      </c>
      <c r="H136" s="34" t="s">
        <v>665</v>
      </c>
      <c r="I136" s="34" t="s">
        <v>411</v>
      </c>
      <c r="J136" s="34" t="e">
        <f>VLOOKUP(I136,Sheet1!$A$20:$B$30,2)</f>
        <v>#N/A</v>
      </c>
      <c r="K136" s="34" t="s">
        <v>244</v>
      </c>
      <c r="L136" s="34" t="s">
        <v>463</v>
      </c>
      <c r="M136" s="34" t="s">
        <v>381</v>
      </c>
      <c r="N136" s="34" t="s">
        <v>339</v>
      </c>
      <c r="O136" s="35" t="s">
        <v>464</v>
      </c>
      <c r="P136" s="36" t="s">
        <v>465</v>
      </c>
      <c r="Q136" s="37" t="s">
        <v>145</v>
      </c>
      <c r="R136" s="34">
        <v>1996</v>
      </c>
      <c r="S136" s="34">
        <f t="shared" si="2"/>
        <v>22</v>
      </c>
      <c r="T136" s="34" t="str">
        <f>VLOOKUP(S136,'Nhóm tuổi'!$A$10:$B$16,2)</f>
        <v>Dưới 25 tuổi</v>
      </c>
      <c r="U136" s="37" t="s">
        <v>284</v>
      </c>
      <c r="V136" s="37" t="s">
        <v>187</v>
      </c>
      <c r="W136" s="37"/>
      <c r="X136" s="24"/>
      <c r="Y136" s="37"/>
      <c r="Z136" s="37" t="s">
        <v>266</v>
      </c>
      <c r="AA136" s="33" t="s">
        <v>149</v>
      </c>
      <c r="AB136" s="33"/>
      <c r="AC136" s="33" t="s">
        <v>255</v>
      </c>
      <c r="AD136" s="33" t="s">
        <v>1190</v>
      </c>
      <c r="AE136" s="34" t="s">
        <v>466</v>
      </c>
      <c r="AF136" s="37" t="s">
        <v>467</v>
      </c>
      <c r="AG136" s="33" t="s">
        <v>427</v>
      </c>
      <c r="AH136" s="33" t="s">
        <v>339</v>
      </c>
      <c r="AI136" s="33"/>
      <c r="AJ136" s="33"/>
      <c r="AK136" s="33">
        <v>48</v>
      </c>
      <c r="AL136" s="33" t="s">
        <v>259</v>
      </c>
      <c r="AM136" s="33" t="s">
        <v>216</v>
      </c>
      <c r="AN136" s="33"/>
      <c r="AO136" s="33" t="s">
        <v>261</v>
      </c>
      <c r="AP136" s="33" t="s">
        <v>261</v>
      </c>
      <c r="AQ136" s="33" t="s">
        <v>272</v>
      </c>
      <c r="AR136" s="33" t="str">
        <f>VLOOKUP(AQ136,Sheet1!$F$21:$G$23,2)</f>
        <v>1.Có liên quan</v>
      </c>
      <c r="AS136" s="33"/>
      <c r="AT136" s="33" t="s">
        <v>298</v>
      </c>
      <c r="AU136" s="33" t="s">
        <v>314</v>
      </c>
      <c r="AV136" s="33" t="s">
        <v>162</v>
      </c>
      <c r="AW136" s="33" t="s">
        <v>304</v>
      </c>
      <c r="AX136" s="33" t="s">
        <v>307</v>
      </c>
      <c r="AY136" s="33"/>
      <c r="AZ136" s="33" t="s">
        <v>162</v>
      </c>
      <c r="BA136" s="33" t="s">
        <v>468</v>
      </c>
      <c r="BB136" s="33" t="s">
        <v>282</v>
      </c>
      <c r="BC136" s="33"/>
      <c r="BD136" s="33"/>
      <c r="BE136" s="33"/>
      <c r="BF136" s="33"/>
      <c r="BG136" s="33"/>
      <c r="BH136" s="33"/>
      <c r="BI136" s="33" t="s">
        <v>176</v>
      </c>
      <c r="BJ136" s="26" t="s">
        <v>1191</v>
      </c>
      <c r="BK136" s="33" t="s">
        <v>570</v>
      </c>
      <c r="BL136" s="33" t="s">
        <v>283</v>
      </c>
      <c r="BM136" s="33" t="s">
        <v>291</v>
      </c>
      <c r="BN136" s="33" t="s">
        <v>291</v>
      </c>
      <c r="BO136" s="33" t="s">
        <v>291</v>
      </c>
      <c r="BP136" s="33" t="s">
        <v>181</v>
      </c>
      <c r="BQ136" s="33" t="s">
        <v>182</v>
      </c>
      <c r="BR136" s="33" t="s">
        <v>184</v>
      </c>
      <c r="BS136" s="33"/>
      <c r="BT136" s="33" t="s">
        <v>291</v>
      </c>
      <c r="BU136" s="33" t="s">
        <v>291</v>
      </c>
    </row>
    <row r="137" spans="1:73" ht="16.5" customHeight="1" x14ac:dyDescent="0.25">
      <c r="A137" s="33">
        <v>136</v>
      </c>
      <c r="B137" s="34" t="s">
        <v>327</v>
      </c>
      <c r="C137" s="34">
        <v>15003048</v>
      </c>
      <c r="D137" s="33" t="s">
        <v>495</v>
      </c>
      <c r="E137" s="34" t="s">
        <v>496</v>
      </c>
      <c r="F137" s="46" t="s">
        <v>497</v>
      </c>
      <c r="G137" s="34" t="s">
        <v>410</v>
      </c>
      <c r="H137" s="34" t="s">
        <v>665</v>
      </c>
      <c r="I137" s="34" t="s">
        <v>411</v>
      </c>
      <c r="J137" s="34" t="e">
        <f>VLOOKUP(I137,Sheet1!$A$20:$B$30,2)</f>
        <v>#N/A</v>
      </c>
      <c r="K137" s="34" t="s">
        <v>244</v>
      </c>
      <c r="L137" s="34" t="s">
        <v>1415</v>
      </c>
      <c r="M137" s="34" t="s">
        <v>1311</v>
      </c>
      <c r="N137" s="34" t="s">
        <v>339</v>
      </c>
      <c r="O137" s="35">
        <v>1214063518</v>
      </c>
      <c r="P137" s="34"/>
      <c r="Q137" s="37" t="s">
        <v>145</v>
      </c>
      <c r="R137" s="34">
        <v>1994</v>
      </c>
      <c r="S137" s="34">
        <f t="shared" si="2"/>
        <v>24</v>
      </c>
      <c r="T137" s="34" t="str">
        <f>VLOOKUP(S137,'Nhóm tuổi'!$A$10:$B$16,2)</f>
        <v>Dưới 25 tuổi</v>
      </c>
      <c r="U137" s="37" t="s">
        <v>318</v>
      </c>
      <c r="V137" s="37" t="s">
        <v>187</v>
      </c>
      <c r="W137" s="37"/>
      <c r="X137" s="24"/>
      <c r="Y137" s="37"/>
      <c r="Z137" s="37" t="s">
        <v>265</v>
      </c>
      <c r="AA137" s="33" t="s">
        <v>150</v>
      </c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 t="e">
        <f>VLOOKUP(AQ137,Sheet1!$F$21:$G$23,2)</f>
        <v>#N/A</v>
      </c>
      <c r="AS137" s="33"/>
      <c r="AT137" s="33"/>
      <c r="AU137" s="33"/>
      <c r="AV137" s="33"/>
      <c r="AW137" s="33"/>
      <c r="AX137" s="33"/>
      <c r="AY137" s="33"/>
      <c r="AZ137" s="33"/>
      <c r="BA137" s="33" t="s">
        <v>468</v>
      </c>
      <c r="BB137" s="33" t="s">
        <v>283</v>
      </c>
      <c r="BC137" s="33"/>
      <c r="BD137" s="33"/>
      <c r="BE137" s="33"/>
      <c r="BF137" s="33"/>
      <c r="BG137" s="33"/>
      <c r="BH137" s="33"/>
      <c r="BI137" s="33" t="s">
        <v>176</v>
      </c>
      <c r="BJ137" s="26" t="s">
        <v>1191</v>
      </c>
      <c r="BK137" s="33" t="s">
        <v>570</v>
      </c>
      <c r="BL137" s="33" t="s">
        <v>283</v>
      </c>
      <c r="BM137" s="33" t="s">
        <v>291</v>
      </c>
      <c r="BN137" s="33" t="s">
        <v>291</v>
      </c>
      <c r="BO137" s="33" t="s">
        <v>291</v>
      </c>
      <c r="BP137" s="33" t="s">
        <v>181</v>
      </c>
      <c r="BQ137" s="33" t="s">
        <v>182</v>
      </c>
      <c r="BR137" s="33" t="s">
        <v>184</v>
      </c>
      <c r="BS137" s="33"/>
      <c r="BT137" s="33" t="s">
        <v>291</v>
      </c>
      <c r="BU137" s="33" t="s">
        <v>291</v>
      </c>
    </row>
    <row r="138" spans="1:73" ht="16.5" customHeight="1" x14ac:dyDescent="0.25">
      <c r="A138" s="33">
        <v>137</v>
      </c>
      <c r="B138" s="34" t="s">
        <v>327</v>
      </c>
      <c r="C138" s="34">
        <v>15003426</v>
      </c>
      <c r="D138" s="33" t="s">
        <v>392</v>
      </c>
      <c r="E138" s="34" t="s">
        <v>469</v>
      </c>
      <c r="F138" s="46" t="s">
        <v>470</v>
      </c>
      <c r="G138" s="34" t="s">
        <v>410</v>
      </c>
      <c r="H138" s="34" t="s">
        <v>665</v>
      </c>
      <c r="I138" s="34" t="s">
        <v>411</v>
      </c>
      <c r="J138" s="34" t="e">
        <f>VLOOKUP(I138,Sheet1!$A$20:$B$30,2)</f>
        <v>#N/A</v>
      </c>
      <c r="K138" s="34" t="s">
        <v>244</v>
      </c>
      <c r="L138" s="34" t="s">
        <v>1416</v>
      </c>
      <c r="M138" s="34" t="s">
        <v>416</v>
      </c>
      <c r="N138" s="34" t="s">
        <v>339</v>
      </c>
      <c r="O138" s="35" t="s">
        <v>471</v>
      </c>
      <c r="P138" s="36" t="s">
        <v>472</v>
      </c>
      <c r="Q138" s="37" t="s">
        <v>145</v>
      </c>
      <c r="R138" s="34">
        <v>1996</v>
      </c>
      <c r="S138" s="34">
        <f t="shared" si="2"/>
        <v>22</v>
      </c>
      <c r="T138" s="34" t="str">
        <f>VLOOKUP(S138,'Nhóm tuổi'!$A$10:$B$16,2)</f>
        <v>Dưới 25 tuổi</v>
      </c>
      <c r="U138" s="37" t="s">
        <v>284</v>
      </c>
      <c r="V138" s="37" t="s">
        <v>187</v>
      </c>
      <c r="W138" s="37"/>
      <c r="X138" s="24"/>
      <c r="Y138" s="37"/>
      <c r="Z138" s="37" t="s">
        <v>266</v>
      </c>
      <c r="AA138" s="33" t="s">
        <v>150</v>
      </c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 t="e">
        <f>VLOOKUP(AQ138,Sheet1!$F$21:$G$23,2)</f>
        <v>#N/A</v>
      </c>
      <c r="AS138" s="33"/>
      <c r="AT138" s="33"/>
      <c r="AU138" s="33"/>
      <c r="AV138" s="33"/>
      <c r="AW138" s="33"/>
      <c r="AX138" s="33"/>
      <c r="AY138" s="33"/>
      <c r="AZ138" s="33"/>
      <c r="BA138" s="33" t="s">
        <v>468</v>
      </c>
      <c r="BB138" s="33" t="s">
        <v>283</v>
      </c>
      <c r="BC138" s="33"/>
      <c r="BD138" s="33"/>
      <c r="BE138" s="33"/>
      <c r="BF138" s="33"/>
      <c r="BG138" s="33"/>
      <c r="BH138" s="33"/>
      <c r="BI138" s="33" t="s">
        <v>176</v>
      </c>
      <c r="BJ138" s="26" t="s">
        <v>1191</v>
      </c>
      <c r="BK138" s="33" t="s">
        <v>570</v>
      </c>
      <c r="BL138" s="33" t="s">
        <v>283</v>
      </c>
      <c r="BM138" s="33" t="s">
        <v>291</v>
      </c>
      <c r="BN138" s="33" t="s">
        <v>291</v>
      </c>
      <c r="BO138" s="33" t="s">
        <v>291</v>
      </c>
      <c r="BP138" s="33" t="s">
        <v>181</v>
      </c>
      <c r="BQ138" s="33" t="s">
        <v>182</v>
      </c>
      <c r="BR138" s="33" t="s">
        <v>185</v>
      </c>
      <c r="BS138" s="33"/>
      <c r="BT138" s="33" t="s">
        <v>291</v>
      </c>
      <c r="BU138" s="33" t="s">
        <v>291</v>
      </c>
    </row>
    <row r="139" spans="1:73" ht="16.5" customHeight="1" x14ac:dyDescent="0.25">
      <c r="A139" s="33">
        <v>138</v>
      </c>
      <c r="B139" s="34" t="s">
        <v>327</v>
      </c>
      <c r="C139" s="34">
        <v>14000181</v>
      </c>
      <c r="D139" s="33" t="s">
        <v>503</v>
      </c>
      <c r="E139" s="34" t="s">
        <v>504</v>
      </c>
      <c r="F139" s="46" t="s">
        <v>505</v>
      </c>
      <c r="G139" s="34" t="s">
        <v>410</v>
      </c>
      <c r="H139" s="34" t="s">
        <v>665</v>
      </c>
      <c r="I139" s="34" t="s">
        <v>411</v>
      </c>
      <c r="J139" s="34" t="e">
        <f>VLOOKUP(I139,Sheet1!$A$20:$B$30,2)</f>
        <v>#N/A</v>
      </c>
      <c r="K139" s="34" t="s">
        <v>244</v>
      </c>
      <c r="L139" s="34" t="s">
        <v>1417</v>
      </c>
      <c r="M139" s="34" t="s">
        <v>1246</v>
      </c>
      <c r="N139" s="34" t="s">
        <v>339</v>
      </c>
      <c r="O139" s="35" t="s">
        <v>506</v>
      </c>
      <c r="P139" s="36" t="s">
        <v>507</v>
      </c>
      <c r="Q139" s="37" t="s">
        <v>145</v>
      </c>
      <c r="R139" s="34">
        <v>1995</v>
      </c>
      <c r="S139" s="34">
        <f t="shared" si="2"/>
        <v>23</v>
      </c>
      <c r="T139" s="34" t="str">
        <f>VLOOKUP(S139,'Nhóm tuổi'!$A$10:$B$16,2)</f>
        <v>Dưới 25 tuổi</v>
      </c>
      <c r="U139" s="37" t="s">
        <v>284</v>
      </c>
      <c r="V139" s="37" t="s">
        <v>187</v>
      </c>
      <c r="W139" s="37"/>
      <c r="X139" s="24"/>
      <c r="Y139" s="37"/>
      <c r="Z139" s="37" t="s">
        <v>266</v>
      </c>
      <c r="AA139" s="33" t="s">
        <v>149</v>
      </c>
      <c r="AB139" s="33"/>
      <c r="AC139" s="33" t="s">
        <v>251</v>
      </c>
      <c r="AD139" s="33"/>
      <c r="AE139" s="33" t="s">
        <v>508</v>
      </c>
      <c r="AF139" s="33" t="s">
        <v>1444</v>
      </c>
      <c r="AG139" s="33" t="s">
        <v>338</v>
      </c>
      <c r="AH139" s="33" t="s">
        <v>339</v>
      </c>
      <c r="AI139" s="38">
        <v>28354155555</v>
      </c>
      <c r="AJ139" s="43" t="s">
        <v>1192</v>
      </c>
      <c r="AK139" s="33">
        <v>48</v>
      </c>
      <c r="AL139" s="33" t="s">
        <v>257</v>
      </c>
      <c r="AM139" s="33" t="s">
        <v>220</v>
      </c>
      <c r="AN139" s="33"/>
      <c r="AO139" s="33" t="s">
        <v>261</v>
      </c>
      <c r="AP139" s="33" t="s">
        <v>261</v>
      </c>
      <c r="AQ139" s="33" t="s">
        <v>270</v>
      </c>
      <c r="AR139" s="33" t="str">
        <f>VLOOKUP(AQ139,Sheet1!$F$21:$G$23,2)</f>
        <v>3.Không liên quan</v>
      </c>
      <c r="AS139" s="33"/>
      <c r="AT139" s="33" t="s">
        <v>299</v>
      </c>
      <c r="AU139" s="33" t="s">
        <v>316</v>
      </c>
      <c r="AV139" s="33" t="s">
        <v>163</v>
      </c>
      <c r="AW139" s="33"/>
      <c r="AX139" s="33" t="s">
        <v>308</v>
      </c>
      <c r="AY139" s="33"/>
      <c r="AZ139" s="33" t="s">
        <v>162</v>
      </c>
      <c r="BA139" s="33" t="s">
        <v>468</v>
      </c>
      <c r="BB139" s="33" t="s">
        <v>283</v>
      </c>
      <c r="BC139" s="33"/>
      <c r="BD139" s="33"/>
      <c r="BE139" s="33"/>
      <c r="BF139" s="33"/>
      <c r="BG139" s="33"/>
      <c r="BH139" s="33"/>
      <c r="BI139" s="33" t="s">
        <v>176</v>
      </c>
      <c r="BJ139" s="26" t="s">
        <v>1191</v>
      </c>
      <c r="BK139" s="33" t="s">
        <v>570</v>
      </c>
      <c r="BL139" s="33" t="s">
        <v>283</v>
      </c>
      <c r="BM139" s="33" t="s">
        <v>292</v>
      </c>
      <c r="BN139" s="33" t="s">
        <v>292</v>
      </c>
      <c r="BO139" s="33" t="s">
        <v>293</v>
      </c>
      <c r="BP139" s="33" t="s">
        <v>182</v>
      </c>
      <c r="BQ139" s="33" t="s">
        <v>183</v>
      </c>
      <c r="BR139" s="33" t="s">
        <v>129</v>
      </c>
      <c r="BS139" s="33"/>
      <c r="BT139" s="33" t="s">
        <v>292</v>
      </c>
      <c r="BU139" s="33" t="s">
        <v>292</v>
      </c>
    </row>
    <row r="140" spans="1:73" ht="16.5" customHeight="1" x14ac:dyDescent="0.25">
      <c r="A140" s="33">
        <v>139</v>
      </c>
      <c r="B140" s="34" t="s">
        <v>327</v>
      </c>
      <c r="C140" s="24">
        <v>15003230</v>
      </c>
      <c r="D140" s="26" t="s">
        <v>402</v>
      </c>
      <c r="E140" s="24" t="s">
        <v>537</v>
      </c>
      <c r="F140" s="47" t="s">
        <v>798</v>
      </c>
      <c r="G140" s="24" t="s">
        <v>410</v>
      </c>
      <c r="H140" s="34" t="s">
        <v>665</v>
      </c>
      <c r="I140" s="34" t="s">
        <v>411</v>
      </c>
      <c r="J140" s="34" t="e">
        <f>VLOOKUP(I140,Sheet1!$A$20:$B$30,2)</f>
        <v>#N/A</v>
      </c>
      <c r="K140" s="24" t="s">
        <v>244</v>
      </c>
      <c r="L140" s="24" t="s">
        <v>1418</v>
      </c>
      <c r="M140" s="24" t="s">
        <v>427</v>
      </c>
      <c r="N140" s="34" t="s">
        <v>339</v>
      </c>
      <c r="O140" s="44" t="s">
        <v>1079</v>
      </c>
      <c r="P140" s="42" t="s">
        <v>1080</v>
      </c>
      <c r="Q140" s="37" t="s">
        <v>145</v>
      </c>
      <c r="R140" s="24">
        <v>1994</v>
      </c>
      <c r="S140" s="34">
        <f t="shared" si="2"/>
        <v>24</v>
      </c>
      <c r="T140" s="34" t="str">
        <f>VLOOKUP(S140,'Nhóm tuổi'!$A$10:$B$16,2)</f>
        <v>Dưới 25 tuổi</v>
      </c>
      <c r="U140" s="23" t="s">
        <v>284</v>
      </c>
      <c r="V140" s="23" t="s">
        <v>186</v>
      </c>
      <c r="W140" s="23" t="s">
        <v>324</v>
      </c>
      <c r="X140" s="24" t="s">
        <v>1194</v>
      </c>
      <c r="Y140" s="23"/>
      <c r="Z140" s="23" t="s">
        <v>265</v>
      </c>
      <c r="AA140" s="26" t="s">
        <v>147</v>
      </c>
      <c r="AC140" s="33" t="s">
        <v>255</v>
      </c>
      <c r="AD140" s="26" t="s">
        <v>676</v>
      </c>
      <c r="AE140" s="26" t="s">
        <v>1081</v>
      </c>
      <c r="AH140" s="26" t="s">
        <v>1082</v>
      </c>
      <c r="AK140" s="26">
        <v>48</v>
      </c>
      <c r="AL140" s="26" t="s">
        <v>259</v>
      </c>
      <c r="AM140" s="26" t="s">
        <v>219</v>
      </c>
      <c r="AO140" s="33" t="s">
        <v>261</v>
      </c>
      <c r="AP140" s="33" t="s">
        <v>261</v>
      </c>
      <c r="AQ140" s="33" t="s">
        <v>271</v>
      </c>
      <c r="AR140" s="33" t="str">
        <f>VLOOKUP(AQ140,Sheet1!$F$21:$G$23,2)</f>
        <v>2.Liên quan</v>
      </c>
      <c r="AT140" s="26" t="s">
        <v>300</v>
      </c>
      <c r="AU140" s="26" t="s">
        <v>314</v>
      </c>
      <c r="AV140" s="26" t="s">
        <v>162</v>
      </c>
      <c r="AW140" s="33" t="s">
        <v>303</v>
      </c>
      <c r="AX140" s="26" t="s">
        <v>308</v>
      </c>
      <c r="AZ140" s="33" t="s">
        <v>163</v>
      </c>
      <c r="BC140" s="33"/>
      <c r="BI140" s="33"/>
      <c r="BM140" s="26" t="s">
        <v>292</v>
      </c>
      <c r="BN140" s="26" t="s">
        <v>292</v>
      </c>
      <c r="BO140" s="33" t="s">
        <v>292</v>
      </c>
      <c r="BP140" s="26" t="s">
        <v>184</v>
      </c>
      <c r="BQ140" s="26" t="s">
        <v>185</v>
      </c>
      <c r="BT140" s="26" t="s">
        <v>292</v>
      </c>
      <c r="BU140" s="26" t="s">
        <v>292</v>
      </c>
    </row>
    <row r="141" spans="1:73" ht="16.5" customHeight="1" x14ac:dyDescent="0.25">
      <c r="A141" s="33">
        <v>140</v>
      </c>
      <c r="B141" s="34" t="s">
        <v>327</v>
      </c>
      <c r="C141" s="34">
        <v>15003126</v>
      </c>
      <c r="D141" s="33" t="s">
        <v>392</v>
      </c>
      <c r="E141" s="34" t="s">
        <v>517</v>
      </c>
      <c r="F141" s="46" t="s">
        <v>518</v>
      </c>
      <c r="G141" s="34" t="s">
        <v>519</v>
      </c>
      <c r="H141" s="34" t="s">
        <v>667</v>
      </c>
      <c r="I141" s="34" t="s">
        <v>520</v>
      </c>
      <c r="J141" s="34" t="str">
        <f>VLOOKUP(I141,Sheet1!$A$20:$B$30,2)</f>
        <v>Điện Dân Dụng</v>
      </c>
      <c r="K141" s="34" t="s">
        <v>244</v>
      </c>
      <c r="L141" s="34" t="s">
        <v>1419</v>
      </c>
      <c r="M141" s="34" t="s">
        <v>820</v>
      </c>
      <c r="N141" s="34" t="s">
        <v>339</v>
      </c>
      <c r="O141" s="35" t="s">
        <v>521</v>
      </c>
      <c r="P141" s="34"/>
      <c r="Q141" s="37" t="s">
        <v>145</v>
      </c>
      <c r="R141" s="34">
        <v>1995</v>
      </c>
      <c r="S141" s="34">
        <f t="shared" si="2"/>
        <v>23</v>
      </c>
      <c r="T141" s="34" t="str">
        <f>VLOOKUP(S141,'Nhóm tuổi'!$A$10:$B$16,2)</f>
        <v>Dưới 25 tuổi</v>
      </c>
      <c r="U141" s="37" t="s">
        <v>284</v>
      </c>
      <c r="V141" s="37" t="s">
        <v>187</v>
      </c>
      <c r="W141" s="37"/>
      <c r="X141" s="24"/>
      <c r="Y141" s="37"/>
      <c r="Z141" s="37" t="s">
        <v>267</v>
      </c>
      <c r="AA141" s="33" t="s">
        <v>149</v>
      </c>
      <c r="AB141" s="33"/>
      <c r="AC141" s="33" t="s">
        <v>251</v>
      </c>
      <c r="AD141" s="33"/>
      <c r="AE141" s="33" t="s">
        <v>522</v>
      </c>
      <c r="AF141" s="33" t="s">
        <v>523</v>
      </c>
      <c r="AG141" s="33" t="s">
        <v>1176</v>
      </c>
      <c r="AH141" s="33" t="s">
        <v>339</v>
      </c>
      <c r="AI141" s="49" t="s">
        <v>1177</v>
      </c>
      <c r="AJ141" s="33"/>
      <c r="AK141" s="33">
        <v>48</v>
      </c>
      <c r="AL141" s="33" t="s">
        <v>256</v>
      </c>
      <c r="AM141" s="33" t="s">
        <v>219</v>
      </c>
      <c r="AN141" s="33"/>
      <c r="AO141" s="33" t="s">
        <v>262</v>
      </c>
      <c r="AP141" s="33" t="s">
        <v>262</v>
      </c>
      <c r="AQ141" s="33" t="s">
        <v>272</v>
      </c>
      <c r="AR141" s="33" t="str">
        <f>VLOOKUP(AQ141,Sheet1!$F$21:$G$23,2)</f>
        <v>1.Có liên quan</v>
      </c>
      <c r="AS141" s="33"/>
      <c r="AT141" s="33" t="s">
        <v>298</v>
      </c>
      <c r="AU141" s="33" t="s">
        <v>314</v>
      </c>
      <c r="AV141" s="33" t="s">
        <v>162</v>
      </c>
      <c r="AW141" s="33" t="s">
        <v>303</v>
      </c>
      <c r="AX141" s="33" t="s">
        <v>308</v>
      </c>
      <c r="AY141" s="33"/>
      <c r="AZ141" s="33" t="s">
        <v>162</v>
      </c>
      <c r="BA141" s="33" t="s">
        <v>347</v>
      </c>
      <c r="BB141" s="33" t="s">
        <v>283</v>
      </c>
      <c r="BC141" s="33"/>
      <c r="BD141" s="33"/>
      <c r="BE141" s="33"/>
      <c r="BF141" s="33"/>
      <c r="BG141" s="33"/>
      <c r="BH141" s="33"/>
      <c r="BI141" s="33" t="s">
        <v>176</v>
      </c>
      <c r="BK141" s="33" t="s">
        <v>347</v>
      </c>
      <c r="BL141" s="33" t="s">
        <v>283</v>
      </c>
      <c r="BM141" s="33" t="s">
        <v>292</v>
      </c>
      <c r="BN141" s="33" t="s">
        <v>292</v>
      </c>
      <c r="BO141" s="33" t="s">
        <v>292</v>
      </c>
      <c r="BP141" s="33" t="s">
        <v>181</v>
      </c>
      <c r="BQ141" s="33" t="s">
        <v>182</v>
      </c>
      <c r="BR141" s="33" t="s">
        <v>129</v>
      </c>
      <c r="BS141" s="33"/>
      <c r="BT141" s="33" t="s">
        <v>292</v>
      </c>
      <c r="BU141" s="33" t="s">
        <v>292</v>
      </c>
    </row>
    <row r="142" spans="1:73" ht="16.5" customHeight="1" x14ac:dyDescent="0.25">
      <c r="A142" s="33">
        <v>141</v>
      </c>
      <c r="B142" s="34" t="s">
        <v>327</v>
      </c>
      <c r="C142" s="34">
        <v>15000996</v>
      </c>
      <c r="D142" s="33" t="s">
        <v>524</v>
      </c>
      <c r="E142" s="34" t="s">
        <v>496</v>
      </c>
      <c r="F142" s="46" t="s">
        <v>417</v>
      </c>
      <c r="G142" s="34" t="s">
        <v>519</v>
      </c>
      <c r="H142" s="34" t="s">
        <v>667</v>
      </c>
      <c r="I142" s="34" t="s">
        <v>520</v>
      </c>
      <c r="J142" s="34" t="str">
        <f>VLOOKUP(I142,Sheet1!$A$20:$B$30,2)</f>
        <v>Điện Dân Dụng</v>
      </c>
      <c r="K142" s="34" t="s">
        <v>244</v>
      </c>
      <c r="L142" s="34" t="s">
        <v>525</v>
      </c>
      <c r="M142" s="34" t="s">
        <v>416</v>
      </c>
      <c r="N142" s="34" t="s">
        <v>339</v>
      </c>
      <c r="O142" s="35" t="s">
        <v>526</v>
      </c>
      <c r="P142" s="36" t="s">
        <v>527</v>
      </c>
      <c r="Q142" s="37" t="s">
        <v>145</v>
      </c>
      <c r="R142" s="34">
        <v>1997</v>
      </c>
      <c r="S142" s="34">
        <f t="shared" si="2"/>
        <v>21</v>
      </c>
      <c r="T142" s="34" t="str">
        <f>VLOOKUP(S142,'Nhóm tuổi'!$A$10:$B$16,2)</f>
        <v>Dưới 25 tuổi</v>
      </c>
      <c r="U142" s="37" t="s">
        <v>284</v>
      </c>
      <c r="V142" s="37" t="s">
        <v>187</v>
      </c>
      <c r="W142" s="37"/>
      <c r="X142" s="24"/>
      <c r="Y142" s="37"/>
      <c r="Z142" s="37" t="s">
        <v>267</v>
      </c>
      <c r="AA142" s="33" t="s">
        <v>149</v>
      </c>
      <c r="AB142" s="33"/>
      <c r="AC142" s="33" t="s">
        <v>251</v>
      </c>
      <c r="AD142" s="33"/>
      <c r="AE142" s="33" t="s">
        <v>528</v>
      </c>
      <c r="AF142" s="33" t="s">
        <v>1445</v>
      </c>
      <c r="AG142" s="33" t="s">
        <v>406</v>
      </c>
      <c r="AH142" s="33" t="s">
        <v>339</v>
      </c>
      <c r="AI142" s="33">
        <v>2839891640</v>
      </c>
      <c r="AJ142" s="33"/>
      <c r="AK142" s="33">
        <v>48</v>
      </c>
      <c r="AL142" s="33" t="s">
        <v>256</v>
      </c>
      <c r="AM142" s="33" t="s">
        <v>220</v>
      </c>
      <c r="AN142" s="33"/>
      <c r="AO142" s="33" t="s">
        <v>262</v>
      </c>
      <c r="AP142" s="33" t="s">
        <v>260</v>
      </c>
      <c r="AQ142" s="33" t="s">
        <v>272</v>
      </c>
      <c r="AR142" s="33" t="str">
        <f>VLOOKUP(AQ142,Sheet1!$F$21:$G$23,2)</f>
        <v>1.Có liên quan</v>
      </c>
      <c r="AS142" s="33"/>
      <c r="AT142" s="33" t="s">
        <v>300</v>
      </c>
      <c r="AU142" s="33" t="s">
        <v>314</v>
      </c>
      <c r="AV142" s="33" t="s">
        <v>163</v>
      </c>
      <c r="AW142" s="33"/>
      <c r="AX142" s="33" t="s">
        <v>308</v>
      </c>
      <c r="AY142" s="33"/>
      <c r="AZ142" s="33" t="s">
        <v>162</v>
      </c>
      <c r="BA142" s="33" t="s">
        <v>370</v>
      </c>
      <c r="BB142" s="33" t="s">
        <v>283</v>
      </c>
      <c r="BC142" s="33"/>
      <c r="BD142" s="33"/>
      <c r="BE142" s="33"/>
      <c r="BF142" s="33"/>
      <c r="BG142" s="33"/>
      <c r="BH142" s="33"/>
      <c r="BI142" s="33" t="s">
        <v>176</v>
      </c>
      <c r="BJ142" s="26" t="s">
        <v>1174</v>
      </c>
      <c r="BK142" s="33" t="s">
        <v>1175</v>
      </c>
      <c r="BL142" s="33" t="s">
        <v>283</v>
      </c>
      <c r="BM142" s="33" t="s">
        <v>292</v>
      </c>
      <c r="BN142" s="33" t="s">
        <v>293</v>
      </c>
      <c r="BO142" s="33" t="s">
        <v>292</v>
      </c>
      <c r="BP142" s="33" t="s">
        <v>182</v>
      </c>
      <c r="BQ142" s="33" t="s">
        <v>183</v>
      </c>
      <c r="BR142" s="33" t="s">
        <v>185</v>
      </c>
      <c r="BS142" s="33"/>
      <c r="BT142" s="33" t="s">
        <v>292</v>
      </c>
      <c r="BU142" s="33" t="s">
        <v>292</v>
      </c>
    </row>
    <row r="143" spans="1:73" ht="16.5" customHeight="1" x14ac:dyDescent="0.25">
      <c r="A143" s="33">
        <v>142</v>
      </c>
      <c r="B143" s="34" t="s">
        <v>327</v>
      </c>
      <c r="C143" s="34">
        <v>15003421</v>
      </c>
      <c r="D143" s="33" t="s">
        <v>683</v>
      </c>
      <c r="E143" s="34" t="s">
        <v>480</v>
      </c>
      <c r="F143" s="46" t="s">
        <v>684</v>
      </c>
      <c r="G143" s="34" t="s">
        <v>519</v>
      </c>
      <c r="H143" s="34" t="s">
        <v>667</v>
      </c>
      <c r="I143" s="34" t="s">
        <v>520</v>
      </c>
      <c r="J143" s="34" t="str">
        <f>VLOOKUP(I143,Sheet1!$A$20:$B$30,2)</f>
        <v>Điện Dân Dụng</v>
      </c>
      <c r="K143" s="34" t="s">
        <v>244</v>
      </c>
      <c r="L143" s="34" t="s">
        <v>1420</v>
      </c>
      <c r="M143" s="34" t="s">
        <v>400</v>
      </c>
      <c r="N143" s="34" t="s">
        <v>339</v>
      </c>
      <c r="O143" s="35" t="s">
        <v>685</v>
      </c>
      <c r="P143" s="34"/>
      <c r="Q143" s="37" t="s">
        <v>145</v>
      </c>
      <c r="R143" s="34">
        <v>1996</v>
      </c>
      <c r="S143" s="34">
        <f t="shared" si="2"/>
        <v>22</v>
      </c>
      <c r="T143" s="34" t="str">
        <f>VLOOKUP(S143,'Nhóm tuổi'!$A$10:$B$16,2)</f>
        <v>Dưới 25 tuổi</v>
      </c>
      <c r="U143" s="37" t="s">
        <v>284</v>
      </c>
      <c r="V143" s="37" t="s">
        <v>187</v>
      </c>
      <c r="W143" s="37"/>
      <c r="X143" s="24"/>
      <c r="Y143" s="37"/>
      <c r="Z143" s="37" t="s">
        <v>265</v>
      </c>
      <c r="AA143" s="33" t="s">
        <v>150</v>
      </c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 t="e">
        <f>VLOOKUP(AQ143,Sheet1!$F$21:$G$23,2)</f>
        <v>#N/A</v>
      </c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 t="s">
        <v>176</v>
      </c>
      <c r="BJ143" s="26" t="s">
        <v>1178</v>
      </c>
      <c r="BK143" s="33" t="s">
        <v>1179</v>
      </c>
      <c r="BL143" s="33" t="s">
        <v>283</v>
      </c>
      <c r="BM143" s="33" t="s">
        <v>292</v>
      </c>
      <c r="BN143" s="33" t="s">
        <v>292</v>
      </c>
      <c r="BO143" s="33" t="s">
        <v>292</v>
      </c>
      <c r="BP143" s="33" t="s">
        <v>181</v>
      </c>
      <c r="BQ143" s="33" t="s">
        <v>184</v>
      </c>
      <c r="BR143" s="33" t="s">
        <v>129</v>
      </c>
      <c r="BS143" s="33"/>
      <c r="BT143" s="33" t="s">
        <v>292</v>
      </c>
      <c r="BU143" s="33" t="s">
        <v>292</v>
      </c>
    </row>
    <row r="144" spans="1:73" ht="16.5" customHeight="1" x14ac:dyDescent="0.25">
      <c r="A144" s="33">
        <v>143</v>
      </c>
      <c r="B144" s="34" t="s">
        <v>327</v>
      </c>
      <c r="C144" s="24">
        <v>15003429</v>
      </c>
      <c r="D144" s="26" t="s">
        <v>402</v>
      </c>
      <c r="E144" s="24" t="s">
        <v>900</v>
      </c>
      <c r="F144" s="47" t="s">
        <v>489</v>
      </c>
      <c r="G144" s="24" t="s">
        <v>519</v>
      </c>
      <c r="H144" s="34" t="s">
        <v>667</v>
      </c>
      <c r="I144" s="34" t="s">
        <v>520</v>
      </c>
      <c r="J144" s="34" t="str">
        <f>VLOOKUP(I144,Sheet1!$A$20:$B$30,2)</f>
        <v>Điện Dân Dụng</v>
      </c>
      <c r="K144" s="24" t="s">
        <v>244</v>
      </c>
      <c r="L144" s="24" t="s">
        <v>1421</v>
      </c>
      <c r="M144" s="24" t="s">
        <v>1023</v>
      </c>
      <c r="N144" s="24" t="s">
        <v>339</v>
      </c>
      <c r="O144" s="44" t="s">
        <v>1119</v>
      </c>
      <c r="P144" s="42" t="s">
        <v>1120</v>
      </c>
      <c r="Q144" s="37" t="s">
        <v>145</v>
      </c>
      <c r="R144" s="24">
        <v>1994</v>
      </c>
      <c r="S144" s="34">
        <f t="shared" si="2"/>
        <v>24</v>
      </c>
      <c r="T144" s="34" t="str">
        <f>VLOOKUP(S144,'Nhóm tuổi'!$A$10:$B$16,2)</f>
        <v>Dưới 25 tuổi</v>
      </c>
      <c r="U144" s="23" t="s">
        <v>284</v>
      </c>
      <c r="V144" s="23" t="s">
        <v>187</v>
      </c>
      <c r="W144" s="23"/>
      <c r="X144" s="24"/>
      <c r="Y144" s="23"/>
      <c r="Z144" s="23" t="s">
        <v>265</v>
      </c>
      <c r="AA144" s="26" t="s">
        <v>151</v>
      </c>
      <c r="AC144" s="33"/>
      <c r="AR144" s="33" t="e">
        <f>VLOOKUP(AQ144,Sheet1!$F$21:$G$23,2)</f>
        <v>#N/A</v>
      </c>
      <c r="BC144" s="33" t="s">
        <v>166</v>
      </c>
      <c r="BD144" s="33" t="s">
        <v>276</v>
      </c>
      <c r="BE144" s="33" t="s">
        <v>170</v>
      </c>
      <c r="BF144" s="33" t="s">
        <v>172</v>
      </c>
      <c r="BG144" s="33" t="s">
        <v>173</v>
      </c>
      <c r="BH144" s="33"/>
      <c r="BI144" s="33"/>
      <c r="BM144" s="26" t="s">
        <v>292</v>
      </c>
      <c r="BN144" s="26" t="s">
        <v>292</v>
      </c>
      <c r="BO144" s="33" t="s">
        <v>292</v>
      </c>
      <c r="BP144" s="26" t="s">
        <v>181</v>
      </c>
      <c r="BQ144" s="26" t="s">
        <v>182</v>
      </c>
      <c r="BR144" s="26" t="s">
        <v>184</v>
      </c>
      <c r="BT144" s="26" t="s">
        <v>292</v>
      </c>
      <c r="BU144" s="26" t="s">
        <v>292</v>
      </c>
    </row>
    <row r="145" spans="1:73" ht="16.5" customHeight="1" x14ac:dyDescent="0.25">
      <c r="A145" s="33">
        <v>144</v>
      </c>
      <c r="B145" s="34" t="s">
        <v>327</v>
      </c>
      <c r="C145" s="24">
        <v>15003220</v>
      </c>
      <c r="D145" s="26" t="s">
        <v>461</v>
      </c>
      <c r="E145" s="24" t="s">
        <v>365</v>
      </c>
      <c r="F145" s="47" t="s">
        <v>1127</v>
      </c>
      <c r="G145" s="24" t="s">
        <v>519</v>
      </c>
      <c r="H145" s="34" t="s">
        <v>667</v>
      </c>
      <c r="I145" s="34" t="s">
        <v>520</v>
      </c>
      <c r="J145" s="34" t="str">
        <f>VLOOKUP(I145,Sheet1!$A$20:$B$30,2)</f>
        <v>Điện Dân Dụng</v>
      </c>
      <c r="K145" s="24" t="s">
        <v>244</v>
      </c>
      <c r="L145" s="24" t="s">
        <v>1422</v>
      </c>
      <c r="M145" s="24" t="s">
        <v>381</v>
      </c>
      <c r="N145" s="24" t="s">
        <v>339</v>
      </c>
      <c r="O145" s="44" t="s">
        <v>1128</v>
      </c>
      <c r="P145" s="42" t="s">
        <v>1129</v>
      </c>
      <c r="Q145" s="37" t="s">
        <v>145</v>
      </c>
      <c r="R145" s="24">
        <v>1997</v>
      </c>
      <c r="S145" s="34">
        <f t="shared" si="2"/>
        <v>21</v>
      </c>
      <c r="T145" s="34" t="str">
        <f>VLOOKUP(S145,'Nhóm tuổi'!$A$10:$B$16,2)</f>
        <v>Dưới 25 tuổi</v>
      </c>
      <c r="U145" s="23" t="s">
        <v>284</v>
      </c>
      <c r="V145" s="23" t="s">
        <v>187</v>
      </c>
      <c r="W145" s="23"/>
      <c r="X145" s="24"/>
      <c r="Y145" s="23"/>
      <c r="Z145" s="23" t="s">
        <v>267</v>
      </c>
      <c r="AA145" s="26" t="s">
        <v>152</v>
      </c>
      <c r="AB145" s="26" t="s">
        <v>1130</v>
      </c>
      <c r="AC145" s="33" t="s">
        <v>255</v>
      </c>
      <c r="AD145" s="26" t="s">
        <v>1173</v>
      </c>
      <c r="AF145" s="26" t="s">
        <v>1446</v>
      </c>
      <c r="AG145" s="26" t="s">
        <v>381</v>
      </c>
      <c r="AH145" s="26" t="s">
        <v>339</v>
      </c>
      <c r="AI145" s="26">
        <v>984912153</v>
      </c>
      <c r="AJ145" s="43" t="s">
        <v>1129</v>
      </c>
      <c r="AK145" s="26">
        <v>48</v>
      </c>
      <c r="AL145" s="26" t="s">
        <v>257</v>
      </c>
      <c r="AM145" s="26" t="s">
        <v>219</v>
      </c>
      <c r="AO145" s="33" t="s">
        <v>261</v>
      </c>
      <c r="AP145" s="33" t="s">
        <v>261</v>
      </c>
      <c r="AQ145" s="33" t="s">
        <v>272</v>
      </c>
      <c r="AR145" s="33" t="str">
        <f>VLOOKUP(AQ145,Sheet1!$F$21:$G$23,2)</f>
        <v>1.Có liên quan</v>
      </c>
      <c r="AT145" s="26" t="s">
        <v>298</v>
      </c>
      <c r="AU145" s="26" t="s">
        <v>313</v>
      </c>
      <c r="AV145" s="26" t="s">
        <v>162</v>
      </c>
      <c r="AW145" s="33" t="s">
        <v>303</v>
      </c>
      <c r="AX145" s="26" t="s">
        <v>308</v>
      </c>
      <c r="AZ145" s="33" t="s">
        <v>162</v>
      </c>
      <c r="BA145" s="26" t="s">
        <v>1131</v>
      </c>
      <c r="BB145" s="33" t="s">
        <v>285</v>
      </c>
      <c r="BC145" s="33"/>
      <c r="BI145" s="33"/>
      <c r="BM145" s="26" t="s">
        <v>292</v>
      </c>
      <c r="BN145" s="26" t="s">
        <v>292</v>
      </c>
      <c r="BO145" s="33" t="s">
        <v>292</v>
      </c>
      <c r="BP145" s="26" t="s">
        <v>182</v>
      </c>
      <c r="BQ145" s="26" t="s">
        <v>184</v>
      </c>
      <c r="BT145" s="26" t="s">
        <v>292</v>
      </c>
      <c r="BU145" s="26" t="s">
        <v>292</v>
      </c>
    </row>
    <row r="146" spans="1:73" ht="16.5" customHeight="1" x14ac:dyDescent="0.25">
      <c r="A146" s="33">
        <v>145</v>
      </c>
      <c r="B146" s="34" t="s">
        <v>327</v>
      </c>
      <c r="C146" s="24">
        <v>15003490</v>
      </c>
      <c r="D146" s="26" t="s">
        <v>524</v>
      </c>
      <c r="E146" s="24" t="s">
        <v>390</v>
      </c>
      <c r="F146" s="47" t="s">
        <v>1013</v>
      </c>
      <c r="G146" s="24" t="s">
        <v>1114</v>
      </c>
      <c r="H146" s="24" t="s">
        <v>1137</v>
      </c>
      <c r="I146" s="24" t="s">
        <v>1138</v>
      </c>
      <c r="J146" s="34" t="str">
        <f>VLOOKUP(I146,Sheet1!$A$20:$B$30,2)</f>
        <v>Công nghệ kỹ thuật nhiệt lanj</v>
      </c>
      <c r="K146" s="24" t="s">
        <v>244</v>
      </c>
      <c r="L146" s="24" t="s">
        <v>1423</v>
      </c>
      <c r="M146" s="24" t="s">
        <v>1424</v>
      </c>
      <c r="N146" s="24" t="s">
        <v>1115</v>
      </c>
      <c r="O146" s="44" t="s">
        <v>1116</v>
      </c>
      <c r="Q146" s="37" t="s">
        <v>145</v>
      </c>
      <c r="R146" s="24">
        <v>1996</v>
      </c>
      <c r="S146" s="34">
        <f t="shared" si="2"/>
        <v>22</v>
      </c>
      <c r="T146" s="34" t="str">
        <f>VLOOKUP(S146,'Nhóm tuổi'!$A$10:$B$16,2)</f>
        <v>Dưới 25 tuổi</v>
      </c>
      <c r="U146" s="23" t="s">
        <v>284</v>
      </c>
      <c r="V146" s="23" t="s">
        <v>187</v>
      </c>
      <c r="W146" s="23"/>
      <c r="X146" s="24"/>
      <c r="Y146" s="23"/>
      <c r="Z146" s="23" t="s">
        <v>265</v>
      </c>
      <c r="AA146" s="26" t="s">
        <v>152</v>
      </c>
      <c r="AB146" s="26" t="s">
        <v>1186</v>
      </c>
      <c r="AC146" s="33"/>
      <c r="AR146" s="33" t="e">
        <f>VLOOKUP(AQ146,Sheet1!$F$21:$G$23,2)</f>
        <v>#N/A</v>
      </c>
      <c r="BC146" s="33"/>
      <c r="BI146" s="33" t="s">
        <v>176</v>
      </c>
      <c r="BJ146" s="26" t="s">
        <v>1187</v>
      </c>
      <c r="BK146" s="33" t="s">
        <v>1188</v>
      </c>
      <c r="BL146" s="33" t="s">
        <v>283</v>
      </c>
      <c r="BM146" s="26" t="s">
        <v>292</v>
      </c>
      <c r="BN146" s="26" t="s">
        <v>292</v>
      </c>
      <c r="BO146" s="33" t="s">
        <v>292</v>
      </c>
      <c r="BP146" s="26" t="s">
        <v>182</v>
      </c>
      <c r="BQ146" s="26" t="s">
        <v>184</v>
      </c>
      <c r="BR146" s="26" t="s">
        <v>185</v>
      </c>
      <c r="BT146" s="26" t="s">
        <v>292</v>
      </c>
      <c r="BU146" s="26" t="s">
        <v>292</v>
      </c>
    </row>
    <row r="147" spans="1:73" ht="16.5" customHeight="1" x14ac:dyDescent="0.25">
      <c r="A147" s="33">
        <v>146</v>
      </c>
      <c r="B147" s="34" t="s">
        <v>327</v>
      </c>
      <c r="C147" s="24">
        <v>15003443</v>
      </c>
      <c r="D147" s="26" t="s">
        <v>402</v>
      </c>
      <c r="E147" s="24" t="s">
        <v>500</v>
      </c>
      <c r="F147" s="47" t="s">
        <v>366</v>
      </c>
      <c r="G147" s="24" t="s">
        <v>1114</v>
      </c>
      <c r="H147" s="24" t="s">
        <v>1137</v>
      </c>
      <c r="I147" s="24" t="s">
        <v>1138</v>
      </c>
      <c r="J147" s="34" t="str">
        <f>VLOOKUP(I147,Sheet1!$A$20:$B$30,2)</f>
        <v>Công nghệ kỹ thuật nhiệt lanj</v>
      </c>
      <c r="K147" s="24" t="s">
        <v>244</v>
      </c>
      <c r="L147" s="24" t="s">
        <v>1425</v>
      </c>
      <c r="M147" s="24" t="s">
        <v>416</v>
      </c>
      <c r="N147" s="24" t="s">
        <v>339</v>
      </c>
      <c r="O147" s="44" t="s">
        <v>1132</v>
      </c>
      <c r="Q147" s="37" t="s">
        <v>145</v>
      </c>
      <c r="R147" s="24">
        <v>1995</v>
      </c>
      <c r="S147" s="34">
        <f t="shared" si="2"/>
        <v>23</v>
      </c>
      <c r="T147" s="34" t="str">
        <f>VLOOKUP(S147,'Nhóm tuổi'!$A$10:$B$16,2)</f>
        <v>Dưới 25 tuổi</v>
      </c>
      <c r="U147" s="23" t="s">
        <v>284</v>
      </c>
      <c r="V147" s="23" t="s">
        <v>187</v>
      </c>
      <c r="W147" s="23"/>
      <c r="X147" s="24"/>
      <c r="Y147" s="23"/>
      <c r="Z147" s="23" t="s">
        <v>267</v>
      </c>
      <c r="AA147" s="26" t="s">
        <v>147</v>
      </c>
      <c r="AC147" s="33" t="s">
        <v>255</v>
      </c>
      <c r="AD147" s="26" t="s">
        <v>1133</v>
      </c>
      <c r="AE147" s="26" t="s">
        <v>1185</v>
      </c>
      <c r="AF147" s="26" t="s">
        <v>1134</v>
      </c>
      <c r="AG147" s="26" t="s">
        <v>381</v>
      </c>
      <c r="AH147" s="26" t="s">
        <v>339</v>
      </c>
      <c r="AI147" s="45" t="s">
        <v>1135</v>
      </c>
      <c r="AJ147" s="43" t="s">
        <v>1136</v>
      </c>
      <c r="AK147" s="26">
        <v>48</v>
      </c>
      <c r="AL147" s="26" t="s">
        <v>257</v>
      </c>
      <c r="AM147" s="26" t="s">
        <v>219</v>
      </c>
      <c r="AO147" s="33" t="s">
        <v>261</v>
      </c>
      <c r="AP147" s="33" t="s">
        <v>261</v>
      </c>
      <c r="AQ147" s="33" t="s">
        <v>272</v>
      </c>
      <c r="AR147" s="33" t="str">
        <f>VLOOKUP(AQ147,Sheet1!$F$21:$G$23,2)</f>
        <v>1.Có liên quan</v>
      </c>
      <c r="AT147" s="26" t="s">
        <v>298</v>
      </c>
      <c r="AU147" s="26" t="s">
        <v>313</v>
      </c>
      <c r="AV147" s="26" t="s">
        <v>162</v>
      </c>
      <c r="AW147" s="33" t="s">
        <v>303</v>
      </c>
      <c r="AX147" s="26" t="s">
        <v>308</v>
      </c>
      <c r="AZ147" s="33" t="s">
        <v>163</v>
      </c>
      <c r="BC147" s="33"/>
      <c r="BI147" s="33"/>
      <c r="BM147" s="26" t="s">
        <v>292</v>
      </c>
      <c r="BN147" s="26" t="s">
        <v>292</v>
      </c>
      <c r="BO147" s="33" t="s">
        <v>292</v>
      </c>
      <c r="BP147" s="26" t="s">
        <v>182</v>
      </c>
      <c r="BQ147" s="26" t="s">
        <v>184</v>
      </c>
      <c r="BR147" s="26" t="s">
        <v>129</v>
      </c>
      <c r="BT147" s="26" t="s">
        <v>292</v>
      </c>
      <c r="BU147" s="26" t="s">
        <v>292</v>
      </c>
    </row>
    <row r="148" spans="1:73" ht="16.5" customHeight="1" x14ac:dyDescent="0.25">
      <c r="A148" s="33">
        <v>147</v>
      </c>
      <c r="B148" s="34" t="s">
        <v>327</v>
      </c>
      <c r="C148" s="34">
        <v>15003240</v>
      </c>
      <c r="D148" s="33" t="s">
        <v>402</v>
      </c>
      <c r="E148" s="34"/>
      <c r="F148" s="46" t="s">
        <v>509</v>
      </c>
      <c r="G148" s="34" t="s">
        <v>510</v>
      </c>
      <c r="H148" s="34" t="s">
        <v>666</v>
      </c>
      <c r="I148" s="34" t="s">
        <v>511</v>
      </c>
      <c r="J148" s="34" t="str">
        <f>VLOOKUP(I148,Sheet1!$A$20:$B$30,2)</f>
        <v>Công nghệ Kỹ Thuật Ô Tô</v>
      </c>
      <c r="K148" s="34" t="s">
        <v>244</v>
      </c>
      <c r="L148" s="34" t="s">
        <v>512</v>
      </c>
      <c r="M148" s="34" t="s">
        <v>456</v>
      </c>
      <c r="N148" s="34" t="s">
        <v>339</v>
      </c>
      <c r="O148" s="35" t="s">
        <v>513</v>
      </c>
      <c r="P148" s="36" t="s">
        <v>514</v>
      </c>
      <c r="Q148" s="37" t="s">
        <v>145</v>
      </c>
      <c r="R148" s="34">
        <v>1997</v>
      </c>
      <c r="S148" s="34">
        <f t="shared" si="2"/>
        <v>21</v>
      </c>
      <c r="T148" s="34" t="str">
        <f>VLOOKUP(S148,'Nhóm tuổi'!$A$10:$B$16,2)</f>
        <v>Dưới 25 tuổi</v>
      </c>
      <c r="U148" s="37" t="s">
        <v>284</v>
      </c>
      <c r="V148" s="37" t="s">
        <v>187</v>
      </c>
      <c r="W148" s="37"/>
      <c r="X148" s="24"/>
      <c r="Y148" s="37"/>
      <c r="Z148" s="37" t="s">
        <v>266</v>
      </c>
      <c r="AA148" s="33" t="s">
        <v>147</v>
      </c>
      <c r="AB148" s="33"/>
      <c r="AC148" s="33" t="s">
        <v>255</v>
      </c>
      <c r="AD148" s="33"/>
      <c r="AE148" s="33" t="s">
        <v>1200</v>
      </c>
      <c r="AF148" s="33" t="s">
        <v>515</v>
      </c>
      <c r="AG148" s="33" t="s">
        <v>400</v>
      </c>
      <c r="AH148" s="33" t="s">
        <v>339</v>
      </c>
      <c r="AI148" s="33">
        <v>2839333888</v>
      </c>
      <c r="AJ148" s="43" t="s">
        <v>1201</v>
      </c>
      <c r="AK148" s="33">
        <v>48</v>
      </c>
      <c r="AL148" s="33" t="s">
        <v>256</v>
      </c>
      <c r="AM148" s="33" t="s">
        <v>219</v>
      </c>
      <c r="AN148" s="33"/>
      <c r="AO148" s="33" t="s">
        <v>260</v>
      </c>
      <c r="AP148" s="33" t="s">
        <v>260</v>
      </c>
      <c r="AQ148" s="33" t="s">
        <v>270</v>
      </c>
      <c r="AR148" s="33" t="str">
        <f>VLOOKUP(AQ148,Sheet1!$F$21:$G$23,2)</f>
        <v>3.Không liên quan</v>
      </c>
      <c r="AS148" s="33"/>
      <c r="AT148" s="33" t="s">
        <v>298</v>
      </c>
      <c r="AU148" s="33" t="s">
        <v>316</v>
      </c>
      <c r="AV148" s="33" t="s">
        <v>162</v>
      </c>
      <c r="AW148" s="33" t="s">
        <v>303</v>
      </c>
      <c r="AX148" s="33" t="s">
        <v>308</v>
      </c>
      <c r="AY148" s="33"/>
      <c r="AZ148" s="33" t="s">
        <v>162</v>
      </c>
      <c r="BA148" s="33" t="s">
        <v>516</v>
      </c>
      <c r="BB148" s="33" t="s">
        <v>283</v>
      </c>
      <c r="BC148" s="33"/>
      <c r="BD148" s="33"/>
      <c r="BE148" s="33"/>
      <c r="BF148" s="33"/>
      <c r="BG148" s="33"/>
      <c r="BH148" s="33"/>
      <c r="BI148" s="33"/>
      <c r="BK148" s="33"/>
      <c r="BL148" s="33"/>
      <c r="BM148" s="33" t="s">
        <v>291</v>
      </c>
      <c r="BN148" s="33" t="s">
        <v>291</v>
      </c>
      <c r="BO148" s="33" t="s">
        <v>291</v>
      </c>
      <c r="BP148" s="33" t="s">
        <v>182</v>
      </c>
      <c r="BQ148" s="33" t="s">
        <v>185</v>
      </c>
      <c r="BR148" s="33" t="s">
        <v>129</v>
      </c>
      <c r="BS148" s="33"/>
      <c r="BT148" s="33" t="s">
        <v>291</v>
      </c>
      <c r="BU148" s="33" t="s">
        <v>291</v>
      </c>
    </row>
    <row r="149" spans="1:73" ht="16.5" customHeight="1" x14ac:dyDescent="0.25">
      <c r="A149" s="33">
        <v>148</v>
      </c>
      <c r="B149" s="34" t="s">
        <v>327</v>
      </c>
      <c r="C149" s="24">
        <v>15002498</v>
      </c>
      <c r="D149" s="26" t="s">
        <v>985</v>
      </c>
      <c r="E149" s="24" t="s">
        <v>1100</v>
      </c>
      <c r="F149" s="47" t="s">
        <v>913</v>
      </c>
      <c r="G149" s="34" t="s">
        <v>510</v>
      </c>
      <c r="H149" s="34" t="s">
        <v>666</v>
      </c>
      <c r="I149" s="34" t="s">
        <v>511</v>
      </c>
      <c r="J149" s="34" t="str">
        <f>VLOOKUP(I149,Sheet1!$A$20:$B$30,2)</f>
        <v>Công nghệ Kỹ Thuật Ô Tô</v>
      </c>
      <c r="K149" s="24" t="s">
        <v>244</v>
      </c>
      <c r="L149" s="24" t="s">
        <v>1426</v>
      </c>
      <c r="M149" s="24" t="s">
        <v>961</v>
      </c>
      <c r="N149" s="24" t="s">
        <v>339</v>
      </c>
      <c r="O149" s="44" t="s">
        <v>1101</v>
      </c>
      <c r="P149" s="42" t="s">
        <v>1102</v>
      </c>
      <c r="Q149" s="37" t="s">
        <v>145</v>
      </c>
      <c r="R149" s="24">
        <v>1996</v>
      </c>
      <c r="S149" s="34">
        <f t="shared" si="2"/>
        <v>22</v>
      </c>
      <c r="T149" s="34" t="str">
        <f>VLOOKUP(S149,'Nhóm tuổi'!$A$10:$B$16,2)</f>
        <v>Dưới 25 tuổi</v>
      </c>
      <c r="U149" s="23" t="s">
        <v>284</v>
      </c>
      <c r="V149" s="23" t="s">
        <v>187</v>
      </c>
      <c r="W149" s="23"/>
      <c r="X149" s="24"/>
      <c r="Y149" s="23"/>
      <c r="Z149" s="23" t="s">
        <v>267</v>
      </c>
      <c r="AA149" s="26" t="s">
        <v>147</v>
      </c>
      <c r="AC149" s="33" t="s">
        <v>255</v>
      </c>
      <c r="AD149" s="26" t="s">
        <v>1103</v>
      </c>
      <c r="AE149" s="26" t="s">
        <v>1197</v>
      </c>
      <c r="AF149" s="26" t="s">
        <v>1104</v>
      </c>
      <c r="AG149" s="26" t="s">
        <v>820</v>
      </c>
      <c r="AH149" s="26" t="s">
        <v>339</v>
      </c>
      <c r="AI149" s="45" t="s">
        <v>1105</v>
      </c>
      <c r="AJ149" s="43" t="s">
        <v>1106</v>
      </c>
      <c r="AK149" s="26">
        <v>48</v>
      </c>
      <c r="AL149" s="26" t="s">
        <v>257</v>
      </c>
      <c r="AM149" s="26" t="s">
        <v>216</v>
      </c>
      <c r="AO149" s="33" t="s">
        <v>261</v>
      </c>
      <c r="AP149" s="33" t="s">
        <v>261</v>
      </c>
      <c r="AQ149" s="33" t="s">
        <v>272</v>
      </c>
      <c r="AR149" s="33" t="str">
        <f>VLOOKUP(AQ149,Sheet1!$F$21:$G$23,2)</f>
        <v>1.Có liên quan</v>
      </c>
      <c r="AT149" s="26" t="s">
        <v>297</v>
      </c>
      <c r="AU149" s="26" t="s">
        <v>313</v>
      </c>
      <c r="AV149" s="26" t="s">
        <v>162</v>
      </c>
      <c r="AW149" s="33" t="s">
        <v>303</v>
      </c>
      <c r="AX149" s="26" t="s">
        <v>308</v>
      </c>
      <c r="AZ149" s="33" t="s">
        <v>162</v>
      </c>
      <c r="BA149" s="33" t="s">
        <v>516</v>
      </c>
      <c r="BB149" s="33" t="s">
        <v>283</v>
      </c>
      <c r="BC149" s="33"/>
      <c r="BI149" s="33"/>
      <c r="BM149" s="26" t="s">
        <v>292</v>
      </c>
      <c r="BN149" s="26" t="s">
        <v>292</v>
      </c>
      <c r="BO149" s="33" t="s">
        <v>292</v>
      </c>
      <c r="BP149" s="26" t="s">
        <v>182</v>
      </c>
      <c r="BQ149" s="26" t="s">
        <v>183</v>
      </c>
      <c r="BR149" s="26" t="s">
        <v>129</v>
      </c>
      <c r="BT149" s="26" t="s">
        <v>292</v>
      </c>
      <c r="BU149" s="26" t="s">
        <v>292</v>
      </c>
    </row>
    <row r="150" spans="1:73" ht="16.5" customHeight="1" x14ac:dyDescent="0.25">
      <c r="A150" s="33">
        <v>149</v>
      </c>
      <c r="B150" s="34" t="s">
        <v>327</v>
      </c>
      <c r="C150" s="24">
        <v>15002000</v>
      </c>
      <c r="D150" s="24" t="s">
        <v>402</v>
      </c>
      <c r="E150" s="24" t="s">
        <v>1170</v>
      </c>
      <c r="F150" s="47" t="s">
        <v>1171</v>
      </c>
      <c r="G150" s="24" t="s">
        <v>510</v>
      </c>
      <c r="H150" s="34" t="s">
        <v>666</v>
      </c>
      <c r="I150" s="34" t="s">
        <v>511</v>
      </c>
      <c r="J150" s="34" t="str">
        <f>VLOOKUP(I150,Sheet1!$A$20:$B$30,2)</f>
        <v>Công nghệ Kỹ Thuật Ô Tô</v>
      </c>
      <c r="K150" s="24" t="s">
        <v>244</v>
      </c>
      <c r="L150" s="24" t="s">
        <v>1427</v>
      </c>
      <c r="M150" s="24" t="s">
        <v>1428</v>
      </c>
      <c r="N150" s="24" t="s">
        <v>339</v>
      </c>
      <c r="O150" s="44" t="s">
        <v>1172</v>
      </c>
      <c r="Q150" s="37" t="s">
        <v>145</v>
      </c>
      <c r="R150" s="24">
        <v>1997</v>
      </c>
      <c r="S150" s="34">
        <f t="shared" si="2"/>
        <v>21</v>
      </c>
      <c r="T150" s="34" t="str">
        <f>VLOOKUP(S150,'Nhóm tuổi'!$A$10:$B$16,2)</f>
        <v>Dưới 25 tuổi</v>
      </c>
      <c r="U150" s="23" t="s">
        <v>284</v>
      </c>
      <c r="V150" s="23" t="s">
        <v>187</v>
      </c>
      <c r="W150" s="23"/>
      <c r="X150" s="24"/>
      <c r="Y150" s="23"/>
      <c r="Z150" s="23" t="s">
        <v>265</v>
      </c>
      <c r="AA150" s="26" t="s">
        <v>150</v>
      </c>
      <c r="BI150" s="33" t="s">
        <v>176</v>
      </c>
      <c r="BJ150" s="26" t="s">
        <v>1198</v>
      </c>
      <c r="BK150" s="33" t="s">
        <v>1199</v>
      </c>
      <c r="BL150" s="33" t="s">
        <v>285</v>
      </c>
      <c r="BM150" s="26" t="s">
        <v>291</v>
      </c>
      <c r="BN150" s="26" t="s">
        <v>292</v>
      </c>
      <c r="BO150" s="33" t="s">
        <v>292</v>
      </c>
      <c r="BP150" s="26" t="s">
        <v>182</v>
      </c>
      <c r="BQ150" s="26" t="s">
        <v>184</v>
      </c>
      <c r="BR150" s="26" t="s">
        <v>185</v>
      </c>
      <c r="BT150" s="26" t="s">
        <v>291</v>
      </c>
      <c r="BU150" s="26" t="s">
        <v>291</v>
      </c>
    </row>
    <row r="151" spans="1:73" ht="16.5" customHeight="1" x14ac:dyDescent="0.25">
      <c r="B151" s="24"/>
      <c r="C151" s="24"/>
      <c r="E151" s="24"/>
      <c r="F151" s="47"/>
      <c r="G151" s="24"/>
      <c r="H151" s="24"/>
      <c r="I151" s="24"/>
      <c r="J151" s="24"/>
      <c r="K151" s="24"/>
      <c r="L151" s="24"/>
      <c r="M151" s="24"/>
      <c r="N151" s="24"/>
      <c r="O151" s="24"/>
      <c r="Q151" s="23"/>
      <c r="U151" s="23"/>
      <c r="V151" s="23"/>
      <c r="W151" s="23"/>
      <c r="X151" s="23"/>
      <c r="Y151" s="23"/>
      <c r="Z151" s="23"/>
    </row>
    <row r="152" spans="1:73" ht="16.5" customHeight="1" x14ac:dyDescent="0.25">
      <c r="B152" s="24"/>
      <c r="C152" s="24"/>
      <c r="E152" s="24"/>
      <c r="F152" s="47"/>
      <c r="G152" s="24"/>
      <c r="H152" s="24"/>
      <c r="I152" s="24"/>
      <c r="J152" s="24"/>
      <c r="K152" s="24"/>
      <c r="L152" s="24"/>
      <c r="M152" s="24"/>
      <c r="N152" s="24"/>
      <c r="O152" s="24"/>
      <c r="Q152" s="23"/>
      <c r="U152" s="23"/>
      <c r="V152" s="23"/>
      <c r="W152" s="23"/>
      <c r="X152" s="23"/>
      <c r="Y152" s="23"/>
      <c r="Z152" s="23"/>
    </row>
    <row r="153" spans="1:73" ht="16.5" customHeight="1" x14ac:dyDescent="0.25">
      <c r="B153" s="24"/>
      <c r="C153" s="24"/>
      <c r="E153" s="24"/>
      <c r="F153" s="47"/>
      <c r="G153" s="24"/>
      <c r="H153" s="24"/>
      <c r="I153" s="24"/>
      <c r="J153" s="24"/>
      <c r="K153" s="24"/>
      <c r="L153" s="24"/>
      <c r="M153" s="24"/>
      <c r="N153" s="24"/>
      <c r="O153" s="24"/>
      <c r="Q153" s="23"/>
      <c r="U153" s="23"/>
      <c r="V153" s="23"/>
      <c r="W153" s="23"/>
      <c r="X153" s="23"/>
      <c r="Y153" s="23"/>
      <c r="Z153" s="23"/>
    </row>
    <row r="154" spans="1:73" ht="16.5" customHeight="1" x14ac:dyDescent="0.25">
      <c r="B154" s="24"/>
      <c r="C154" s="24"/>
      <c r="E154" s="24"/>
      <c r="F154" s="47"/>
      <c r="G154" s="24"/>
      <c r="H154" s="24"/>
      <c r="I154" s="24"/>
      <c r="J154" s="24"/>
      <c r="K154" s="24"/>
      <c r="L154" s="24"/>
      <c r="M154" s="24"/>
      <c r="N154" s="24"/>
      <c r="O154" s="24"/>
      <c r="Q154" s="23"/>
      <c r="U154" s="23"/>
      <c r="V154" s="23"/>
      <c r="W154" s="23"/>
      <c r="X154" s="23"/>
      <c r="Y154" s="23"/>
      <c r="Z154" s="23"/>
    </row>
    <row r="155" spans="1:73" ht="16.5" customHeight="1" x14ac:dyDescent="0.25">
      <c r="B155" s="24"/>
      <c r="C155" s="24"/>
      <c r="E155" s="24"/>
      <c r="F155" s="47"/>
      <c r="G155" s="24"/>
      <c r="H155" s="24"/>
      <c r="I155" s="24"/>
      <c r="J155" s="24"/>
      <c r="K155" s="24"/>
      <c r="L155" s="24"/>
      <c r="M155" s="24"/>
      <c r="N155" s="24"/>
      <c r="O155" s="24"/>
      <c r="Q155" s="23"/>
      <c r="U155" s="23"/>
      <c r="V155" s="23"/>
      <c r="W155" s="23"/>
      <c r="X155" s="23"/>
      <c r="Y155" s="23"/>
      <c r="Z155" s="23"/>
    </row>
    <row r="156" spans="1:73" ht="16.5" customHeight="1" x14ac:dyDescent="0.25">
      <c r="B156" s="24"/>
      <c r="C156" s="24"/>
      <c r="E156" s="24"/>
      <c r="F156" s="47"/>
      <c r="G156" s="24"/>
      <c r="H156" s="24"/>
      <c r="I156" s="24"/>
      <c r="J156" s="24"/>
      <c r="K156" s="24"/>
      <c r="L156" s="24"/>
      <c r="M156" s="24"/>
      <c r="N156" s="24"/>
      <c r="O156" s="24"/>
      <c r="Q156" s="23"/>
      <c r="U156" s="23"/>
      <c r="V156" s="23"/>
      <c r="W156" s="23"/>
      <c r="X156" s="23"/>
      <c r="Y156" s="23"/>
      <c r="Z156" s="23"/>
    </row>
    <row r="157" spans="1:73" ht="16.5" customHeight="1" x14ac:dyDescent="0.25">
      <c r="B157" s="24"/>
      <c r="C157" s="24"/>
      <c r="E157" s="24"/>
      <c r="F157" s="47"/>
      <c r="G157" s="24"/>
      <c r="H157" s="24"/>
      <c r="I157" s="24"/>
      <c r="J157" s="24"/>
      <c r="K157" s="24"/>
      <c r="L157" s="24"/>
      <c r="M157" s="24"/>
      <c r="N157" s="24"/>
      <c r="O157" s="24"/>
      <c r="Q157" s="23"/>
      <c r="U157" s="23"/>
      <c r="V157" s="23"/>
      <c r="W157" s="23"/>
      <c r="X157" s="23"/>
      <c r="Y157" s="23"/>
      <c r="Z157" s="23"/>
    </row>
    <row r="158" spans="1:73" ht="16.5" customHeight="1" x14ac:dyDescent="0.25">
      <c r="B158" s="24"/>
      <c r="C158" s="24"/>
      <c r="E158" s="24"/>
      <c r="F158" s="47"/>
      <c r="G158" s="24"/>
      <c r="H158" s="24"/>
      <c r="I158" s="24"/>
      <c r="J158" s="24"/>
      <c r="K158" s="24"/>
      <c r="L158" s="24"/>
      <c r="M158" s="24"/>
      <c r="N158" s="24"/>
      <c r="O158" s="24"/>
      <c r="Q158" s="23"/>
      <c r="U158" s="23"/>
      <c r="V158" s="23"/>
      <c r="W158" s="23"/>
      <c r="X158" s="23"/>
      <c r="Y158" s="23"/>
      <c r="Z158" s="23"/>
    </row>
    <row r="159" spans="1:73" ht="16.5" customHeight="1" x14ac:dyDescent="0.25">
      <c r="B159" s="24"/>
      <c r="C159" s="24"/>
      <c r="E159" s="24"/>
      <c r="F159" s="47"/>
      <c r="G159" s="24"/>
      <c r="H159" s="24"/>
      <c r="I159" s="24"/>
      <c r="J159" s="24"/>
      <c r="K159" s="24"/>
      <c r="L159" s="24"/>
      <c r="M159" s="24"/>
      <c r="N159" s="24"/>
      <c r="O159" s="24"/>
      <c r="Q159" s="23"/>
      <c r="U159" s="23"/>
      <c r="V159" s="23"/>
      <c r="W159" s="23"/>
      <c r="X159" s="23"/>
      <c r="Y159" s="23"/>
      <c r="Z159" s="23"/>
    </row>
    <row r="160" spans="1:73" ht="16.5" customHeight="1" x14ac:dyDescent="0.25">
      <c r="B160" s="24"/>
      <c r="C160" s="24"/>
      <c r="E160" s="24"/>
      <c r="F160" s="47"/>
      <c r="G160" s="24"/>
      <c r="H160" s="24"/>
      <c r="I160" s="24"/>
      <c r="J160" s="24"/>
      <c r="K160" s="24"/>
      <c r="L160" s="24"/>
      <c r="M160" s="24"/>
      <c r="N160" s="24"/>
      <c r="O160" s="24"/>
      <c r="Q160" s="23"/>
      <c r="U160" s="23"/>
      <c r="V160" s="23"/>
      <c r="W160" s="23"/>
      <c r="X160" s="23"/>
      <c r="Y160" s="23"/>
      <c r="Z160" s="23"/>
    </row>
    <row r="161" spans="2:26" ht="16.5" customHeight="1" x14ac:dyDescent="0.25">
      <c r="B161" s="24"/>
      <c r="C161" s="24"/>
      <c r="E161" s="24"/>
      <c r="F161" s="47"/>
      <c r="G161" s="24"/>
      <c r="H161" s="24"/>
      <c r="I161" s="24"/>
      <c r="J161" s="24"/>
      <c r="K161" s="24"/>
      <c r="L161" s="24"/>
      <c r="M161" s="24"/>
      <c r="N161" s="24"/>
      <c r="O161" s="24"/>
      <c r="Q161" s="23"/>
      <c r="U161" s="23"/>
      <c r="V161" s="23"/>
      <c r="W161" s="23"/>
      <c r="X161" s="23"/>
      <c r="Y161" s="23"/>
      <c r="Z161" s="23"/>
    </row>
    <row r="162" spans="2:26" ht="16.5" customHeight="1" x14ac:dyDescent="0.25">
      <c r="B162" s="24"/>
      <c r="C162" s="24"/>
      <c r="E162" s="24"/>
      <c r="F162" s="47"/>
      <c r="G162" s="24"/>
      <c r="H162" s="24"/>
      <c r="I162" s="24"/>
      <c r="J162" s="24"/>
      <c r="K162" s="24"/>
      <c r="L162" s="24"/>
      <c r="M162" s="24"/>
      <c r="N162" s="24"/>
      <c r="O162" s="24"/>
      <c r="Q162" s="23"/>
      <c r="U162" s="23"/>
      <c r="V162" s="23"/>
      <c r="W162" s="23"/>
      <c r="X162" s="23"/>
      <c r="Y162" s="23"/>
      <c r="Z162" s="23"/>
    </row>
    <row r="163" spans="2:26" ht="16.5" customHeight="1" x14ac:dyDescent="0.25">
      <c r="B163" s="24"/>
      <c r="C163" s="24"/>
      <c r="E163" s="24"/>
      <c r="F163" s="47"/>
      <c r="G163" s="24"/>
      <c r="H163" s="24"/>
      <c r="I163" s="24"/>
      <c r="J163" s="24"/>
      <c r="K163" s="24"/>
      <c r="L163" s="24"/>
      <c r="M163" s="24"/>
      <c r="N163" s="24"/>
      <c r="O163" s="24"/>
      <c r="Q163" s="23"/>
      <c r="U163" s="23"/>
      <c r="V163" s="23"/>
      <c r="W163" s="23"/>
      <c r="X163" s="23"/>
      <c r="Y163" s="23"/>
      <c r="Z163" s="23"/>
    </row>
    <row r="164" spans="2:26" ht="16.5" customHeight="1" x14ac:dyDescent="0.25">
      <c r="B164" s="24"/>
      <c r="C164" s="24"/>
      <c r="E164" s="24"/>
      <c r="F164" s="47"/>
      <c r="G164" s="24"/>
      <c r="H164" s="24"/>
      <c r="I164" s="24"/>
      <c r="J164" s="24"/>
      <c r="K164" s="24"/>
      <c r="L164" s="24"/>
      <c r="M164" s="24"/>
      <c r="N164" s="24"/>
      <c r="O164" s="24"/>
      <c r="Q164" s="23"/>
      <c r="U164" s="23"/>
      <c r="V164" s="23"/>
      <c r="W164" s="23"/>
      <c r="X164" s="23"/>
      <c r="Y164" s="23"/>
      <c r="Z164" s="23"/>
    </row>
    <row r="165" spans="2:26" ht="16.5" customHeight="1" x14ac:dyDescent="0.25">
      <c r="B165" s="24"/>
      <c r="C165" s="24"/>
      <c r="E165" s="24"/>
      <c r="F165" s="47"/>
      <c r="G165" s="24"/>
      <c r="H165" s="24"/>
      <c r="I165" s="24"/>
      <c r="J165" s="24"/>
      <c r="K165" s="24"/>
      <c r="L165" s="24"/>
      <c r="M165" s="24"/>
      <c r="N165" s="24"/>
      <c r="O165" s="24"/>
      <c r="Q165" s="23"/>
      <c r="U165" s="23"/>
      <c r="V165" s="23"/>
      <c r="W165" s="23"/>
      <c r="X165" s="23"/>
      <c r="Y165" s="23"/>
      <c r="Z165" s="23"/>
    </row>
    <row r="166" spans="2:26" ht="16.5" customHeight="1" x14ac:dyDescent="0.25">
      <c r="B166" s="24"/>
      <c r="C166" s="24"/>
      <c r="E166" s="24"/>
      <c r="F166" s="47"/>
      <c r="G166" s="24"/>
      <c r="H166" s="24"/>
      <c r="I166" s="24"/>
      <c r="J166" s="24"/>
      <c r="K166" s="24"/>
      <c r="L166" s="24"/>
      <c r="M166" s="24"/>
      <c r="N166" s="24"/>
      <c r="O166" s="24"/>
      <c r="Q166" s="23"/>
      <c r="U166" s="23"/>
      <c r="V166" s="23"/>
      <c r="W166" s="23"/>
      <c r="X166" s="23"/>
      <c r="Y166" s="23"/>
      <c r="Z166" s="23"/>
    </row>
    <row r="167" spans="2:26" ht="16.5" customHeight="1" x14ac:dyDescent="0.25">
      <c r="B167" s="24"/>
      <c r="C167" s="24"/>
      <c r="E167" s="24"/>
      <c r="F167" s="47"/>
      <c r="G167" s="24"/>
      <c r="H167" s="24"/>
      <c r="I167" s="24"/>
      <c r="J167" s="24"/>
      <c r="K167" s="24"/>
      <c r="L167" s="24"/>
      <c r="M167" s="24"/>
      <c r="N167" s="24"/>
      <c r="O167" s="24"/>
      <c r="Q167" s="23"/>
      <c r="U167" s="23"/>
      <c r="V167" s="23"/>
      <c r="W167" s="23"/>
      <c r="X167" s="23"/>
      <c r="Y167" s="23"/>
      <c r="Z167" s="23"/>
    </row>
    <row r="168" spans="2:26" ht="16.5" customHeight="1" x14ac:dyDescent="0.25">
      <c r="B168" s="24"/>
      <c r="C168" s="24"/>
      <c r="E168" s="24"/>
      <c r="F168" s="47"/>
      <c r="G168" s="24"/>
      <c r="H168" s="24"/>
      <c r="I168" s="24"/>
      <c r="J168" s="24"/>
      <c r="K168" s="24"/>
      <c r="L168" s="24"/>
      <c r="M168" s="24"/>
      <c r="N168" s="24"/>
      <c r="O168" s="24"/>
      <c r="Q168" s="23"/>
      <c r="U168" s="23"/>
      <c r="V168" s="23"/>
      <c r="W168" s="23"/>
      <c r="X168" s="23"/>
      <c r="Y168" s="23"/>
      <c r="Z168" s="23"/>
    </row>
    <row r="169" spans="2:26" ht="16.5" customHeight="1" x14ac:dyDescent="0.25">
      <c r="B169" s="24"/>
      <c r="C169" s="24"/>
      <c r="E169" s="24"/>
      <c r="F169" s="47"/>
      <c r="G169" s="24"/>
      <c r="H169" s="24"/>
      <c r="I169" s="24"/>
      <c r="J169" s="24"/>
      <c r="K169" s="24"/>
      <c r="L169" s="24"/>
      <c r="M169" s="24"/>
      <c r="N169" s="24"/>
      <c r="O169" s="24"/>
      <c r="Q169" s="23"/>
      <c r="U169" s="23"/>
      <c r="V169" s="23"/>
      <c r="W169" s="23"/>
      <c r="X169" s="23"/>
      <c r="Y169" s="23"/>
      <c r="Z169" s="23"/>
    </row>
    <row r="170" spans="2:26" ht="16.5" customHeight="1" x14ac:dyDescent="0.25">
      <c r="B170" s="24"/>
      <c r="C170" s="24"/>
      <c r="E170" s="24"/>
      <c r="F170" s="47"/>
      <c r="G170" s="24"/>
      <c r="H170" s="24"/>
      <c r="I170" s="24"/>
      <c r="J170" s="24"/>
      <c r="K170" s="24"/>
      <c r="L170" s="24"/>
      <c r="M170" s="24"/>
      <c r="N170" s="24"/>
      <c r="O170" s="24"/>
      <c r="Q170" s="23"/>
      <c r="U170" s="23"/>
      <c r="V170" s="23"/>
      <c r="W170" s="23"/>
      <c r="X170" s="23"/>
      <c r="Y170" s="23"/>
      <c r="Z170" s="23"/>
    </row>
    <row r="171" spans="2:26" ht="16.5" customHeight="1" x14ac:dyDescent="0.25">
      <c r="B171" s="24"/>
      <c r="C171" s="24"/>
      <c r="E171" s="24"/>
      <c r="F171" s="47"/>
      <c r="G171" s="24"/>
      <c r="H171" s="24"/>
      <c r="I171" s="24"/>
      <c r="J171" s="24"/>
      <c r="K171" s="24"/>
      <c r="L171" s="24"/>
      <c r="M171" s="24"/>
      <c r="N171" s="24"/>
      <c r="O171" s="24"/>
      <c r="Q171" s="23"/>
      <c r="U171" s="23"/>
      <c r="V171" s="23"/>
      <c r="W171" s="23"/>
      <c r="X171" s="23"/>
      <c r="Y171" s="23"/>
      <c r="Z171" s="23"/>
    </row>
    <row r="172" spans="2:26" ht="16.5" customHeight="1" x14ac:dyDescent="0.25">
      <c r="B172" s="24"/>
      <c r="C172" s="24"/>
      <c r="E172" s="24"/>
      <c r="F172" s="47"/>
      <c r="G172" s="24"/>
      <c r="H172" s="24"/>
      <c r="I172" s="24"/>
      <c r="J172" s="24"/>
      <c r="K172" s="24"/>
      <c r="L172" s="24"/>
      <c r="M172" s="24"/>
      <c r="N172" s="24"/>
      <c r="O172" s="24"/>
      <c r="Q172" s="23"/>
      <c r="U172" s="23"/>
      <c r="V172" s="23"/>
      <c r="W172" s="23"/>
      <c r="X172" s="23"/>
      <c r="Y172" s="23"/>
      <c r="Z172" s="23"/>
    </row>
    <row r="173" spans="2:26" ht="16.5" customHeight="1" x14ac:dyDescent="0.25">
      <c r="B173" s="24"/>
      <c r="C173" s="24"/>
      <c r="E173" s="24"/>
      <c r="F173" s="47"/>
      <c r="G173" s="24"/>
      <c r="H173" s="24"/>
      <c r="I173" s="24"/>
      <c r="J173" s="24"/>
      <c r="K173" s="24"/>
      <c r="L173" s="24"/>
      <c r="M173" s="24"/>
      <c r="N173" s="24"/>
      <c r="O173" s="24"/>
      <c r="Q173" s="23"/>
      <c r="U173" s="23"/>
      <c r="V173" s="23"/>
      <c r="W173" s="23"/>
      <c r="X173" s="23"/>
      <c r="Y173" s="23"/>
      <c r="Z173" s="23"/>
    </row>
    <row r="174" spans="2:26" ht="16.5" customHeight="1" x14ac:dyDescent="0.25">
      <c r="B174" s="24"/>
      <c r="C174" s="24"/>
      <c r="E174" s="24"/>
      <c r="F174" s="47"/>
      <c r="G174" s="24"/>
      <c r="H174" s="24"/>
      <c r="I174" s="24"/>
      <c r="J174" s="24"/>
      <c r="K174" s="24"/>
      <c r="L174" s="24"/>
      <c r="M174" s="24"/>
      <c r="N174" s="24"/>
      <c r="O174" s="24"/>
      <c r="Q174" s="23"/>
      <c r="U174" s="23"/>
      <c r="V174" s="23"/>
      <c r="W174" s="23"/>
      <c r="X174" s="23"/>
      <c r="Y174" s="23"/>
      <c r="Z174" s="23"/>
    </row>
    <row r="175" spans="2:26" ht="16.5" customHeight="1" x14ac:dyDescent="0.25">
      <c r="B175" s="24"/>
      <c r="C175" s="24"/>
      <c r="E175" s="24"/>
      <c r="F175" s="47"/>
      <c r="G175" s="24"/>
      <c r="H175" s="24"/>
      <c r="I175" s="24"/>
      <c r="J175" s="24"/>
      <c r="K175" s="24"/>
      <c r="L175" s="24"/>
      <c r="M175" s="24"/>
      <c r="N175" s="24"/>
      <c r="O175" s="24"/>
      <c r="Q175" s="23"/>
      <c r="U175" s="23"/>
      <c r="V175" s="23"/>
      <c r="W175" s="23"/>
      <c r="X175" s="23"/>
      <c r="Y175" s="23"/>
      <c r="Z175" s="23"/>
    </row>
    <row r="176" spans="2:26" ht="16.5" customHeight="1" x14ac:dyDescent="0.25">
      <c r="B176" s="24"/>
      <c r="C176" s="24"/>
      <c r="E176" s="24"/>
      <c r="F176" s="47"/>
      <c r="G176" s="24"/>
      <c r="H176" s="24"/>
      <c r="I176" s="24"/>
      <c r="J176" s="24"/>
      <c r="K176" s="24"/>
      <c r="L176" s="24"/>
      <c r="M176" s="24"/>
      <c r="N176" s="24"/>
      <c r="O176" s="24"/>
      <c r="Q176" s="23"/>
      <c r="U176" s="23"/>
      <c r="V176" s="23"/>
      <c r="W176" s="23"/>
      <c r="X176" s="23"/>
      <c r="Y176" s="23"/>
      <c r="Z176" s="23"/>
    </row>
    <row r="177" spans="2:26" ht="16.5" customHeight="1" x14ac:dyDescent="0.25">
      <c r="B177" s="24"/>
      <c r="C177" s="24"/>
      <c r="E177" s="24"/>
      <c r="F177" s="47"/>
      <c r="G177" s="24"/>
      <c r="H177" s="24"/>
      <c r="I177" s="24"/>
      <c r="J177" s="24"/>
      <c r="K177" s="24"/>
      <c r="L177" s="24"/>
      <c r="M177" s="24"/>
      <c r="N177" s="24"/>
      <c r="O177" s="24"/>
      <c r="Q177" s="23"/>
      <c r="U177" s="23"/>
      <c r="V177" s="23"/>
      <c r="W177" s="23"/>
      <c r="X177" s="23"/>
      <c r="Y177" s="23"/>
      <c r="Z177" s="23"/>
    </row>
    <row r="178" spans="2:26" ht="16.5" customHeight="1" x14ac:dyDescent="0.25">
      <c r="B178" s="24"/>
      <c r="C178" s="24"/>
      <c r="E178" s="24"/>
      <c r="F178" s="47"/>
      <c r="G178" s="24"/>
      <c r="H178" s="24"/>
      <c r="I178" s="24"/>
      <c r="J178" s="24"/>
      <c r="K178" s="24"/>
      <c r="L178" s="24"/>
      <c r="M178" s="24"/>
      <c r="N178" s="24"/>
      <c r="O178" s="24"/>
      <c r="Q178" s="23"/>
      <c r="U178" s="23"/>
      <c r="V178" s="23"/>
      <c r="W178" s="23"/>
      <c r="X178" s="23"/>
      <c r="Y178" s="23"/>
      <c r="Z178" s="23"/>
    </row>
    <row r="179" spans="2:26" ht="16.5" customHeight="1" x14ac:dyDescent="0.25">
      <c r="B179" s="24"/>
      <c r="C179" s="24"/>
      <c r="E179" s="24"/>
      <c r="F179" s="47"/>
      <c r="G179" s="24"/>
      <c r="H179" s="24"/>
      <c r="I179" s="24"/>
      <c r="J179" s="24"/>
      <c r="K179" s="24"/>
      <c r="L179" s="24"/>
      <c r="M179" s="24"/>
      <c r="N179" s="24"/>
      <c r="O179" s="24"/>
      <c r="Q179" s="23"/>
      <c r="U179" s="23"/>
      <c r="V179" s="23"/>
      <c r="W179" s="23"/>
      <c r="X179" s="23"/>
      <c r="Y179" s="23"/>
      <c r="Z179" s="23"/>
    </row>
    <row r="180" spans="2:26" ht="16.5" customHeight="1" x14ac:dyDescent="0.25">
      <c r="B180" s="24"/>
      <c r="C180" s="24"/>
      <c r="E180" s="24"/>
      <c r="F180" s="47"/>
      <c r="G180" s="24"/>
      <c r="H180" s="24"/>
      <c r="I180" s="24"/>
      <c r="J180" s="24"/>
      <c r="K180" s="24"/>
      <c r="L180" s="24"/>
      <c r="M180" s="24"/>
      <c r="N180" s="24"/>
      <c r="O180" s="24"/>
      <c r="Q180" s="23"/>
      <c r="U180" s="23"/>
      <c r="V180" s="23"/>
      <c r="W180" s="23"/>
      <c r="X180" s="23"/>
      <c r="Y180" s="23"/>
      <c r="Z180" s="23"/>
    </row>
    <row r="181" spans="2:26" ht="16.5" customHeight="1" x14ac:dyDescent="0.25">
      <c r="B181" s="24"/>
      <c r="C181" s="24"/>
      <c r="E181" s="24"/>
      <c r="F181" s="47"/>
      <c r="G181" s="24"/>
      <c r="H181" s="24"/>
      <c r="I181" s="24"/>
      <c r="J181" s="24"/>
      <c r="K181" s="24"/>
      <c r="L181" s="24"/>
      <c r="M181" s="24"/>
      <c r="N181" s="24"/>
      <c r="O181" s="24"/>
      <c r="Q181" s="23"/>
      <c r="U181" s="23"/>
      <c r="V181" s="23"/>
      <c r="W181" s="23"/>
      <c r="X181" s="23"/>
      <c r="Y181" s="23"/>
      <c r="Z181" s="23"/>
    </row>
    <row r="182" spans="2:26" ht="16.5" customHeight="1" x14ac:dyDescent="0.25">
      <c r="B182" s="24"/>
      <c r="C182" s="24"/>
      <c r="E182" s="24"/>
      <c r="F182" s="47"/>
      <c r="G182" s="24"/>
      <c r="H182" s="24"/>
      <c r="I182" s="24"/>
      <c r="J182" s="24"/>
      <c r="K182" s="24"/>
      <c r="L182" s="24"/>
      <c r="M182" s="24"/>
      <c r="N182" s="24"/>
      <c r="O182" s="24"/>
      <c r="Q182" s="23"/>
      <c r="U182" s="23"/>
      <c r="V182" s="23"/>
      <c r="W182" s="23"/>
      <c r="X182" s="23"/>
      <c r="Y182" s="23"/>
      <c r="Z182" s="23"/>
    </row>
    <row r="183" spans="2:26" ht="16.5" customHeight="1" x14ac:dyDescent="0.25">
      <c r="B183" s="24"/>
      <c r="C183" s="24"/>
      <c r="E183" s="24"/>
      <c r="F183" s="47"/>
      <c r="G183" s="24"/>
      <c r="H183" s="24"/>
      <c r="I183" s="24"/>
      <c r="J183" s="24"/>
      <c r="K183" s="24"/>
      <c r="L183" s="24"/>
      <c r="M183" s="24"/>
      <c r="N183" s="24"/>
      <c r="O183" s="24"/>
      <c r="Q183" s="23"/>
      <c r="U183" s="23"/>
      <c r="V183" s="23"/>
      <c r="W183" s="23"/>
      <c r="X183" s="23"/>
      <c r="Y183" s="23"/>
      <c r="Z183" s="23"/>
    </row>
    <row r="184" spans="2:26" ht="16.5" customHeight="1" x14ac:dyDescent="0.25">
      <c r="B184" s="24"/>
      <c r="C184" s="24"/>
      <c r="E184" s="24"/>
      <c r="F184" s="47"/>
      <c r="G184" s="24"/>
      <c r="H184" s="24"/>
      <c r="I184" s="24"/>
      <c r="J184" s="24"/>
      <c r="K184" s="24"/>
      <c r="L184" s="24"/>
      <c r="M184" s="24"/>
      <c r="N184" s="24"/>
      <c r="O184" s="24"/>
      <c r="Q184" s="23"/>
      <c r="U184" s="23"/>
      <c r="V184" s="23"/>
      <c r="W184" s="23"/>
      <c r="X184" s="23"/>
      <c r="Y184" s="23"/>
      <c r="Z184" s="23"/>
    </row>
    <row r="185" spans="2:26" ht="16.5" customHeight="1" x14ac:dyDescent="0.25">
      <c r="B185" s="24"/>
      <c r="C185" s="24"/>
      <c r="E185" s="24"/>
      <c r="F185" s="47"/>
      <c r="G185" s="24"/>
      <c r="H185" s="24"/>
      <c r="I185" s="24"/>
      <c r="J185" s="24"/>
      <c r="K185" s="24"/>
      <c r="L185" s="24"/>
      <c r="M185" s="24"/>
      <c r="N185" s="24"/>
      <c r="O185" s="24"/>
      <c r="Q185" s="23"/>
      <c r="U185" s="23"/>
      <c r="V185" s="23"/>
      <c r="W185" s="23"/>
      <c r="X185" s="23"/>
      <c r="Y185" s="23"/>
      <c r="Z185" s="23"/>
    </row>
    <row r="186" spans="2:26" ht="16.5" customHeight="1" x14ac:dyDescent="0.25">
      <c r="B186" s="24"/>
      <c r="C186" s="24"/>
      <c r="E186" s="24"/>
      <c r="F186" s="47"/>
      <c r="G186" s="24"/>
      <c r="H186" s="24"/>
      <c r="I186" s="24"/>
      <c r="J186" s="24"/>
      <c r="K186" s="24"/>
      <c r="L186" s="24"/>
      <c r="M186" s="24"/>
      <c r="N186" s="24"/>
      <c r="O186" s="24"/>
      <c r="Q186" s="23"/>
      <c r="U186" s="23"/>
      <c r="V186" s="23"/>
      <c r="W186" s="23"/>
      <c r="X186" s="23"/>
      <c r="Y186" s="23"/>
      <c r="Z186" s="23"/>
    </row>
    <row r="187" spans="2:26" ht="16.5" customHeight="1" x14ac:dyDescent="0.25">
      <c r="B187" s="24"/>
      <c r="C187" s="24"/>
      <c r="E187" s="24"/>
      <c r="F187" s="47"/>
      <c r="G187" s="24"/>
      <c r="H187" s="24"/>
      <c r="I187" s="24"/>
      <c r="J187" s="24"/>
      <c r="K187" s="24"/>
      <c r="L187" s="24"/>
      <c r="M187" s="24"/>
      <c r="N187" s="24"/>
      <c r="O187" s="24"/>
      <c r="Q187" s="23"/>
      <c r="U187" s="23"/>
      <c r="V187" s="23"/>
      <c r="W187" s="23"/>
      <c r="X187" s="23"/>
      <c r="Y187" s="23"/>
      <c r="Z187" s="23"/>
    </row>
    <row r="188" spans="2:26" ht="16.5" customHeight="1" x14ac:dyDescent="0.25">
      <c r="B188" s="24"/>
      <c r="C188" s="24"/>
      <c r="E188" s="24"/>
      <c r="F188" s="47"/>
      <c r="G188" s="24"/>
      <c r="H188" s="24"/>
      <c r="I188" s="24"/>
      <c r="J188" s="24"/>
      <c r="K188" s="24"/>
      <c r="L188" s="24"/>
      <c r="M188" s="24"/>
      <c r="N188" s="24"/>
      <c r="O188" s="24"/>
      <c r="Q188" s="23"/>
      <c r="U188" s="23"/>
      <c r="V188" s="23"/>
      <c r="W188" s="23"/>
      <c r="X188" s="23"/>
      <c r="Y188" s="23"/>
      <c r="Z188" s="23"/>
    </row>
    <row r="189" spans="2:26" ht="16.5" customHeight="1" x14ac:dyDescent="0.25">
      <c r="B189" s="24"/>
      <c r="C189" s="24"/>
      <c r="E189" s="24"/>
      <c r="F189" s="47"/>
      <c r="G189" s="24"/>
      <c r="H189" s="24"/>
      <c r="I189" s="24"/>
      <c r="J189" s="24"/>
      <c r="K189" s="24"/>
      <c r="L189" s="24"/>
      <c r="M189" s="24"/>
      <c r="N189" s="24"/>
      <c r="O189" s="24"/>
      <c r="Q189" s="23"/>
      <c r="U189" s="23"/>
      <c r="V189" s="23"/>
      <c r="W189" s="23"/>
      <c r="X189" s="23"/>
      <c r="Y189" s="23"/>
      <c r="Z189" s="23"/>
    </row>
    <row r="190" spans="2:26" ht="16.5" customHeight="1" x14ac:dyDescent="0.25">
      <c r="B190" s="24"/>
      <c r="C190" s="24"/>
      <c r="E190" s="24"/>
      <c r="F190" s="47"/>
      <c r="G190" s="24"/>
      <c r="H190" s="24"/>
      <c r="I190" s="24"/>
      <c r="J190" s="24"/>
      <c r="K190" s="24"/>
      <c r="L190" s="24"/>
      <c r="M190" s="24"/>
      <c r="N190" s="24"/>
      <c r="O190" s="24"/>
      <c r="Q190" s="23"/>
      <c r="U190" s="23"/>
      <c r="V190" s="23"/>
      <c r="W190" s="23"/>
      <c r="X190" s="23"/>
      <c r="Y190" s="23"/>
      <c r="Z190" s="23"/>
    </row>
    <row r="191" spans="2:26" ht="16.5" customHeight="1" x14ac:dyDescent="0.25">
      <c r="B191" s="24"/>
      <c r="C191" s="24"/>
      <c r="E191" s="24"/>
      <c r="F191" s="47"/>
      <c r="G191" s="24"/>
      <c r="H191" s="24"/>
      <c r="I191" s="24"/>
      <c r="J191" s="24"/>
      <c r="K191" s="24"/>
      <c r="L191" s="24"/>
      <c r="M191" s="24"/>
      <c r="N191" s="24"/>
      <c r="O191" s="24"/>
      <c r="Q191" s="23"/>
      <c r="U191" s="23"/>
      <c r="V191" s="23"/>
      <c r="W191" s="23"/>
      <c r="X191" s="23"/>
      <c r="Y191" s="23"/>
      <c r="Z191" s="23"/>
    </row>
    <row r="192" spans="2:26" ht="16.5" customHeight="1" x14ac:dyDescent="0.25">
      <c r="B192" s="24"/>
      <c r="C192" s="24"/>
      <c r="E192" s="24"/>
      <c r="F192" s="47"/>
      <c r="G192" s="24"/>
      <c r="H192" s="24"/>
      <c r="I192" s="24"/>
      <c r="J192" s="24"/>
      <c r="K192" s="24"/>
      <c r="L192" s="24"/>
      <c r="M192" s="24"/>
      <c r="N192" s="24"/>
      <c r="O192" s="24"/>
      <c r="Q192" s="23"/>
      <c r="U192" s="23"/>
      <c r="V192" s="23"/>
      <c r="W192" s="23"/>
      <c r="X192" s="23"/>
      <c r="Y192" s="23"/>
      <c r="Z192" s="23"/>
    </row>
    <row r="193" spans="2:26" ht="16.5" customHeight="1" x14ac:dyDescent="0.25">
      <c r="B193" s="24"/>
      <c r="C193" s="24"/>
      <c r="E193" s="24"/>
      <c r="F193" s="47"/>
      <c r="G193" s="24"/>
      <c r="H193" s="24"/>
      <c r="I193" s="24"/>
      <c r="J193" s="24"/>
      <c r="K193" s="24"/>
      <c r="L193" s="24"/>
      <c r="M193" s="24"/>
      <c r="N193" s="24"/>
      <c r="O193" s="24"/>
      <c r="Q193" s="23"/>
      <c r="U193" s="23"/>
      <c r="V193" s="23"/>
      <c r="W193" s="23"/>
      <c r="X193" s="23"/>
      <c r="Y193" s="23"/>
      <c r="Z193" s="23"/>
    </row>
    <row r="194" spans="2:26" ht="16.5" customHeight="1" x14ac:dyDescent="0.25">
      <c r="B194" s="24"/>
      <c r="C194" s="24"/>
      <c r="E194" s="24"/>
      <c r="F194" s="47"/>
      <c r="G194" s="24"/>
      <c r="H194" s="24"/>
      <c r="I194" s="24"/>
      <c r="J194" s="24"/>
      <c r="K194" s="24"/>
      <c r="L194" s="24"/>
      <c r="M194" s="24"/>
      <c r="N194" s="24"/>
      <c r="O194" s="24"/>
      <c r="Q194" s="23"/>
      <c r="U194" s="23"/>
      <c r="V194" s="23"/>
      <c r="W194" s="23"/>
      <c r="X194" s="23"/>
      <c r="Y194" s="23"/>
      <c r="Z194" s="23"/>
    </row>
    <row r="195" spans="2:26" ht="16.5" customHeight="1" x14ac:dyDescent="0.25">
      <c r="B195" s="24"/>
      <c r="C195" s="24"/>
      <c r="E195" s="24"/>
      <c r="F195" s="47"/>
      <c r="G195" s="24"/>
      <c r="H195" s="24"/>
      <c r="I195" s="24"/>
      <c r="J195" s="24"/>
      <c r="K195" s="24"/>
      <c r="L195" s="24"/>
      <c r="M195" s="24"/>
      <c r="N195" s="24"/>
      <c r="O195" s="24"/>
      <c r="Q195" s="23"/>
      <c r="U195" s="23"/>
      <c r="V195" s="23"/>
      <c r="W195" s="23"/>
      <c r="X195" s="23"/>
      <c r="Y195" s="23"/>
      <c r="Z195" s="23"/>
    </row>
    <row r="196" spans="2:26" ht="16.5" customHeight="1" x14ac:dyDescent="0.25">
      <c r="B196" s="24"/>
      <c r="C196" s="24"/>
      <c r="E196" s="24"/>
      <c r="F196" s="47"/>
      <c r="G196" s="24"/>
      <c r="H196" s="24"/>
      <c r="I196" s="24"/>
      <c r="J196" s="24"/>
      <c r="K196" s="24"/>
      <c r="L196" s="24"/>
      <c r="M196" s="24"/>
      <c r="N196" s="24"/>
      <c r="O196" s="24"/>
      <c r="Q196" s="23"/>
      <c r="U196" s="23"/>
      <c r="V196" s="23"/>
      <c r="W196" s="23"/>
      <c r="X196" s="23"/>
      <c r="Y196" s="23"/>
      <c r="Z196" s="23"/>
    </row>
    <row r="197" spans="2:26" ht="16.5" customHeight="1" x14ac:dyDescent="0.25">
      <c r="B197" s="24"/>
      <c r="C197" s="24"/>
      <c r="E197" s="24"/>
      <c r="F197" s="47"/>
      <c r="G197" s="24"/>
      <c r="H197" s="24"/>
      <c r="I197" s="24"/>
      <c r="J197" s="24"/>
      <c r="K197" s="24"/>
      <c r="L197" s="24"/>
      <c r="M197" s="24"/>
      <c r="N197" s="24"/>
      <c r="O197" s="24"/>
      <c r="Q197" s="23"/>
      <c r="U197" s="23"/>
      <c r="V197" s="23"/>
      <c r="W197" s="23"/>
      <c r="X197" s="23"/>
      <c r="Y197" s="23"/>
      <c r="Z197" s="23"/>
    </row>
    <row r="198" spans="2:26" ht="16.5" customHeight="1" x14ac:dyDescent="0.25">
      <c r="B198" s="24"/>
      <c r="C198" s="24"/>
      <c r="E198" s="24"/>
      <c r="F198" s="47"/>
      <c r="G198" s="24"/>
      <c r="H198" s="24"/>
      <c r="I198" s="24"/>
      <c r="J198" s="24"/>
      <c r="K198" s="24"/>
      <c r="L198" s="24"/>
      <c r="M198" s="24"/>
      <c r="N198" s="24"/>
      <c r="O198" s="24"/>
      <c r="Q198" s="23"/>
      <c r="U198" s="23"/>
      <c r="V198" s="23"/>
      <c r="W198" s="23"/>
      <c r="X198" s="23"/>
      <c r="Y198" s="23"/>
      <c r="Z198" s="23"/>
    </row>
    <row r="199" spans="2:26" ht="16.5" customHeight="1" x14ac:dyDescent="0.25">
      <c r="B199" s="24"/>
      <c r="C199" s="24"/>
      <c r="E199" s="24"/>
      <c r="F199" s="47"/>
      <c r="G199" s="24"/>
      <c r="H199" s="24"/>
      <c r="I199" s="24"/>
      <c r="J199" s="24"/>
      <c r="K199" s="24"/>
      <c r="L199" s="24"/>
      <c r="M199" s="24"/>
      <c r="N199" s="24"/>
      <c r="O199" s="24"/>
      <c r="Q199" s="23"/>
      <c r="U199" s="23"/>
      <c r="V199" s="23"/>
      <c r="W199" s="23"/>
      <c r="X199" s="23"/>
      <c r="Y199" s="23"/>
      <c r="Z199" s="23"/>
    </row>
    <row r="200" spans="2:26" ht="16.5" customHeight="1" x14ac:dyDescent="0.25">
      <c r="B200" s="24"/>
      <c r="C200" s="24"/>
      <c r="E200" s="24"/>
      <c r="F200" s="47"/>
      <c r="G200" s="24"/>
      <c r="H200" s="24"/>
      <c r="I200" s="24"/>
      <c r="J200" s="24"/>
      <c r="K200" s="24"/>
      <c r="L200" s="24"/>
      <c r="M200" s="24"/>
      <c r="N200" s="24"/>
      <c r="O200" s="24"/>
      <c r="Q200" s="23"/>
      <c r="U200" s="23"/>
      <c r="V200" s="23"/>
      <c r="W200" s="23"/>
      <c r="X200" s="23"/>
      <c r="Y200" s="23"/>
      <c r="Z200" s="23"/>
    </row>
    <row r="201" spans="2:26" ht="16.5" customHeight="1" x14ac:dyDescent="0.25">
      <c r="B201" s="24"/>
      <c r="C201" s="24"/>
      <c r="E201" s="24"/>
      <c r="F201" s="47"/>
      <c r="G201" s="24"/>
      <c r="H201" s="24"/>
      <c r="I201" s="24"/>
      <c r="J201" s="24"/>
      <c r="K201" s="24"/>
      <c r="L201" s="24"/>
      <c r="M201" s="24"/>
      <c r="N201" s="24"/>
      <c r="O201" s="24"/>
      <c r="Q201" s="23"/>
      <c r="U201" s="23"/>
      <c r="V201" s="23"/>
      <c r="W201" s="23"/>
      <c r="X201" s="23"/>
      <c r="Y201" s="23"/>
      <c r="Z201" s="23"/>
    </row>
    <row r="202" spans="2:26" ht="16.5" customHeight="1" x14ac:dyDescent="0.25">
      <c r="B202" s="24"/>
      <c r="C202" s="24"/>
      <c r="E202" s="24"/>
      <c r="F202" s="47"/>
      <c r="G202" s="24"/>
      <c r="H202" s="24"/>
      <c r="I202" s="24"/>
      <c r="J202" s="24"/>
      <c r="K202" s="24"/>
      <c r="L202" s="24"/>
      <c r="M202" s="24"/>
      <c r="N202" s="24"/>
      <c r="O202" s="24"/>
      <c r="Q202" s="23"/>
      <c r="U202" s="23"/>
      <c r="V202" s="23"/>
      <c r="W202" s="23"/>
      <c r="X202" s="23"/>
      <c r="Y202" s="23"/>
      <c r="Z202" s="23"/>
    </row>
    <row r="203" spans="2:26" ht="16.5" customHeight="1" x14ac:dyDescent="0.25">
      <c r="B203" s="24"/>
      <c r="C203" s="24"/>
      <c r="E203" s="24"/>
      <c r="F203" s="47"/>
      <c r="G203" s="24"/>
      <c r="H203" s="24"/>
      <c r="I203" s="24"/>
      <c r="J203" s="24"/>
      <c r="K203" s="24"/>
      <c r="L203" s="24"/>
      <c r="M203" s="24"/>
      <c r="N203" s="24"/>
      <c r="O203" s="24"/>
      <c r="Q203" s="23"/>
      <c r="U203" s="23"/>
      <c r="V203" s="23"/>
      <c r="W203" s="23"/>
      <c r="X203" s="23"/>
      <c r="Y203" s="23"/>
      <c r="Z203" s="23"/>
    </row>
    <row r="204" spans="2:26" ht="16.5" customHeight="1" x14ac:dyDescent="0.25">
      <c r="B204" s="24"/>
      <c r="C204" s="24"/>
      <c r="E204" s="24"/>
      <c r="F204" s="47"/>
      <c r="G204" s="24"/>
      <c r="H204" s="24"/>
      <c r="I204" s="24"/>
      <c r="J204" s="24"/>
      <c r="K204" s="24"/>
      <c r="L204" s="24"/>
      <c r="M204" s="24"/>
      <c r="N204" s="24"/>
      <c r="O204" s="24"/>
      <c r="Q204" s="23"/>
      <c r="U204" s="23"/>
      <c r="V204" s="23"/>
      <c r="W204" s="23"/>
      <c r="X204" s="23"/>
      <c r="Y204" s="23"/>
      <c r="Z204" s="23"/>
    </row>
    <row r="205" spans="2:26" ht="16.5" customHeight="1" x14ac:dyDescent="0.25">
      <c r="B205" s="24"/>
      <c r="C205" s="24"/>
      <c r="E205" s="24"/>
      <c r="F205" s="47"/>
      <c r="G205" s="24"/>
      <c r="H205" s="24"/>
      <c r="I205" s="24"/>
      <c r="J205" s="24"/>
      <c r="K205" s="24"/>
      <c r="L205" s="24"/>
      <c r="M205" s="24"/>
      <c r="N205" s="24"/>
      <c r="O205" s="24"/>
      <c r="Q205" s="23"/>
      <c r="U205" s="23"/>
      <c r="V205" s="23"/>
      <c r="W205" s="23"/>
      <c r="X205" s="23"/>
      <c r="Y205" s="23"/>
      <c r="Z205" s="23"/>
    </row>
    <row r="206" spans="2:26" ht="16.5" customHeight="1" x14ac:dyDescent="0.25">
      <c r="B206" s="24"/>
      <c r="C206" s="24"/>
      <c r="E206" s="24"/>
      <c r="F206" s="47"/>
      <c r="G206" s="24"/>
      <c r="H206" s="24"/>
      <c r="I206" s="24"/>
      <c r="J206" s="24"/>
      <c r="K206" s="24"/>
      <c r="L206" s="24"/>
      <c r="M206" s="24"/>
      <c r="N206" s="24"/>
      <c r="O206" s="24"/>
      <c r="Q206" s="23"/>
      <c r="U206" s="23"/>
      <c r="V206" s="23"/>
      <c r="W206" s="23"/>
      <c r="X206" s="23"/>
      <c r="Y206" s="23"/>
      <c r="Z206" s="23"/>
    </row>
    <row r="207" spans="2:26" ht="16.5" customHeight="1" x14ac:dyDescent="0.25">
      <c r="B207" s="24"/>
      <c r="C207" s="24"/>
      <c r="E207" s="24"/>
      <c r="F207" s="47"/>
      <c r="G207" s="24"/>
      <c r="H207" s="24"/>
      <c r="I207" s="24"/>
      <c r="J207" s="24"/>
      <c r="K207" s="24"/>
      <c r="L207" s="24"/>
      <c r="M207" s="24"/>
      <c r="N207" s="24"/>
      <c r="O207" s="24"/>
      <c r="Q207" s="23"/>
      <c r="U207" s="23"/>
      <c r="V207" s="23"/>
      <c r="W207" s="23"/>
      <c r="X207" s="23"/>
      <c r="Y207" s="23"/>
      <c r="Z207" s="23"/>
    </row>
    <row r="208" spans="2:26" ht="16.5" customHeight="1" x14ac:dyDescent="0.25">
      <c r="B208" s="24"/>
      <c r="C208" s="24"/>
      <c r="E208" s="24"/>
      <c r="F208" s="47"/>
      <c r="G208" s="24"/>
      <c r="H208" s="24"/>
      <c r="I208" s="24"/>
      <c r="J208" s="24"/>
      <c r="K208" s="24"/>
      <c r="L208" s="24"/>
      <c r="M208" s="24"/>
      <c r="N208" s="24"/>
      <c r="O208" s="24"/>
      <c r="Q208" s="23"/>
      <c r="U208" s="23"/>
      <c r="V208" s="23"/>
      <c r="W208" s="23"/>
      <c r="X208" s="23"/>
      <c r="Y208" s="23"/>
      <c r="Z208" s="23"/>
    </row>
    <row r="209" spans="2:26" ht="16.5" customHeight="1" x14ac:dyDescent="0.25">
      <c r="B209" s="24"/>
      <c r="C209" s="24"/>
      <c r="E209" s="24"/>
      <c r="F209" s="47"/>
      <c r="G209" s="24"/>
      <c r="H209" s="24"/>
      <c r="I209" s="24"/>
      <c r="J209" s="24"/>
      <c r="K209" s="24"/>
      <c r="L209" s="24"/>
      <c r="M209" s="24"/>
      <c r="N209" s="24"/>
      <c r="O209" s="24"/>
      <c r="Q209" s="23"/>
      <c r="U209" s="23"/>
      <c r="V209" s="23"/>
      <c r="W209" s="23"/>
      <c r="X209" s="23"/>
      <c r="Y209" s="23"/>
      <c r="Z209" s="23"/>
    </row>
    <row r="210" spans="2:26" ht="16.5" customHeight="1" x14ac:dyDescent="0.25">
      <c r="B210" s="24"/>
      <c r="C210" s="24"/>
      <c r="E210" s="24"/>
      <c r="F210" s="47"/>
      <c r="G210" s="24"/>
      <c r="H210" s="24"/>
      <c r="I210" s="24"/>
      <c r="J210" s="24"/>
      <c r="K210" s="24"/>
      <c r="L210" s="24"/>
      <c r="M210" s="24"/>
      <c r="N210" s="24"/>
      <c r="O210" s="24"/>
      <c r="Q210" s="23"/>
      <c r="U210" s="23"/>
      <c r="V210" s="23"/>
      <c r="W210" s="23"/>
      <c r="X210" s="23"/>
      <c r="Y210" s="23"/>
      <c r="Z210" s="23"/>
    </row>
    <row r="211" spans="2:26" ht="16.5" customHeight="1" x14ac:dyDescent="0.25">
      <c r="B211" s="24"/>
      <c r="C211" s="24"/>
      <c r="E211" s="24"/>
      <c r="F211" s="47"/>
      <c r="G211" s="24"/>
      <c r="H211" s="24"/>
      <c r="I211" s="24"/>
      <c r="J211" s="24"/>
      <c r="K211" s="24"/>
      <c r="L211" s="24"/>
      <c r="M211" s="24"/>
      <c r="N211" s="24"/>
      <c r="O211" s="24"/>
      <c r="Q211" s="23"/>
      <c r="U211" s="23"/>
      <c r="V211" s="23"/>
      <c r="W211" s="23"/>
      <c r="X211" s="23"/>
      <c r="Y211" s="23"/>
      <c r="Z211" s="23"/>
    </row>
    <row r="212" spans="2:26" ht="16.5" customHeight="1" x14ac:dyDescent="0.25">
      <c r="B212" s="24"/>
      <c r="C212" s="24"/>
      <c r="E212" s="24"/>
      <c r="F212" s="47"/>
      <c r="G212" s="24"/>
      <c r="H212" s="24"/>
      <c r="I212" s="24"/>
      <c r="J212" s="24"/>
      <c r="K212" s="24"/>
      <c r="L212" s="24"/>
      <c r="M212" s="24"/>
      <c r="N212" s="24"/>
      <c r="O212" s="24"/>
      <c r="Q212" s="23"/>
      <c r="U212" s="23"/>
      <c r="V212" s="23"/>
      <c r="W212" s="23"/>
      <c r="X212" s="23"/>
      <c r="Y212" s="23"/>
      <c r="Z212" s="23"/>
    </row>
    <row r="213" spans="2:26" ht="16.5" customHeight="1" x14ac:dyDescent="0.25">
      <c r="B213" s="24"/>
      <c r="C213" s="24"/>
      <c r="E213" s="24"/>
      <c r="F213" s="47"/>
      <c r="G213" s="24"/>
      <c r="H213" s="24"/>
      <c r="I213" s="24"/>
      <c r="J213" s="24"/>
      <c r="K213" s="24"/>
      <c r="L213" s="24"/>
      <c r="M213" s="24"/>
      <c r="N213" s="24"/>
      <c r="O213" s="24"/>
      <c r="Q213" s="23"/>
      <c r="U213" s="23"/>
      <c r="V213" s="23"/>
      <c r="W213" s="23"/>
      <c r="X213" s="23"/>
      <c r="Y213" s="23"/>
      <c r="Z213" s="23"/>
    </row>
    <row r="214" spans="2:26" ht="16.5" customHeight="1" x14ac:dyDescent="0.25">
      <c r="B214" s="24"/>
      <c r="C214" s="24"/>
      <c r="E214" s="24"/>
      <c r="F214" s="47"/>
      <c r="G214" s="24"/>
      <c r="H214" s="24"/>
      <c r="I214" s="24"/>
      <c r="J214" s="24"/>
      <c r="K214" s="24"/>
      <c r="L214" s="24"/>
      <c r="M214" s="24"/>
      <c r="N214" s="24"/>
      <c r="O214" s="24"/>
      <c r="Q214" s="23"/>
      <c r="U214" s="23"/>
      <c r="V214" s="23"/>
      <c r="W214" s="23"/>
      <c r="X214" s="23"/>
      <c r="Y214" s="23"/>
      <c r="Z214" s="23"/>
    </row>
    <row r="215" spans="2:26" ht="16.5" customHeight="1" x14ac:dyDescent="0.25">
      <c r="B215" s="24"/>
      <c r="C215" s="24"/>
      <c r="E215" s="24"/>
      <c r="F215" s="47"/>
      <c r="G215" s="24"/>
      <c r="H215" s="24"/>
      <c r="I215" s="24"/>
      <c r="J215" s="24"/>
      <c r="K215" s="24"/>
      <c r="L215" s="24"/>
      <c r="M215" s="24"/>
      <c r="N215" s="24"/>
      <c r="O215" s="24"/>
      <c r="Q215" s="23"/>
      <c r="U215" s="23"/>
      <c r="V215" s="23"/>
      <c r="W215" s="23"/>
      <c r="X215" s="23"/>
      <c r="Y215" s="23"/>
      <c r="Z215" s="23"/>
    </row>
    <row r="216" spans="2:26" ht="16.5" customHeight="1" x14ac:dyDescent="0.25">
      <c r="B216" s="24"/>
      <c r="C216" s="24"/>
      <c r="E216" s="24"/>
      <c r="F216" s="47"/>
      <c r="G216" s="24"/>
      <c r="H216" s="24"/>
      <c r="I216" s="24"/>
      <c r="J216" s="24"/>
      <c r="K216" s="24"/>
      <c r="L216" s="24"/>
      <c r="M216" s="24"/>
      <c r="N216" s="24"/>
      <c r="O216" s="24"/>
      <c r="Q216" s="23"/>
      <c r="U216" s="23"/>
      <c r="V216" s="23"/>
      <c r="W216" s="23"/>
      <c r="X216" s="23"/>
      <c r="Y216" s="23"/>
      <c r="Z216" s="23"/>
    </row>
    <row r="217" spans="2:26" ht="16.5" customHeight="1" x14ac:dyDescent="0.25">
      <c r="B217" s="24"/>
      <c r="C217" s="24"/>
      <c r="E217" s="24"/>
      <c r="F217" s="47"/>
      <c r="G217" s="24"/>
      <c r="H217" s="24"/>
      <c r="I217" s="24"/>
      <c r="J217" s="24"/>
      <c r="K217" s="24"/>
      <c r="L217" s="24"/>
      <c r="M217" s="24"/>
      <c r="N217" s="24"/>
      <c r="O217" s="24"/>
      <c r="Q217" s="23"/>
      <c r="U217" s="23"/>
      <c r="V217" s="23"/>
      <c r="W217" s="23"/>
      <c r="X217" s="23"/>
      <c r="Y217" s="23"/>
      <c r="Z217" s="23"/>
    </row>
    <row r="218" spans="2:26" ht="16.5" customHeight="1" x14ac:dyDescent="0.25">
      <c r="B218" s="24"/>
      <c r="C218" s="24"/>
      <c r="E218" s="24"/>
      <c r="F218" s="47"/>
      <c r="G218" s="24"/>
      <c r="H218" s="24"/>
      <c r="I218" s="24"/>
      <c r="J218" s="24"/>
      <c r="K218" s="24"/>
      <c r="L218" s="24"/>
      <c r="M218" s="24"/>
      <c r="N218" s="24"/>
      <c r="O218" s="24"/>
      <c r="Q218" s="23"/>
      <c r="U218" s="23"/>
      <c r="V218" s="23"/>
      <c r="W218" s="23"/>
      <c r="X218" s="23"/>
      <c r="Y218" s="23"/>
      <c r="Z218" s="23"/>
    </row>
    <row r="219" spans="2:26" ht="16.5" customHeight="1" x14ac:dyDescent="0.25">
      <c r="B219" s="24"/>
      <c r="C219" s="24"/>
      <c r="E219" s="24"/>
      <c r="F219" s="47"/>
      <c r="G219" s="24"/>
      <c r="H219" s="24"/>
      <c r="I219" s="24"/>
      <c r="J219" s="24"/>
      <c r="K219" s="24"/>
      <c r="L219" s="24"/>
      <c r="M219" s="24"/>
      <c r="N219" s="24"/>
      <c r="O219" s="24"/>
      <c r="Q219" s="23"/>
      <c r="U219" s="23"/>
      <c r="V219" s="23"/>
      <c r="W219" s="23"/>
      <c r="X219" s="23"/>
      <c r="Y219" s="23"/>
      <c r="Z219" s="23"/>
    </row>
    <row r="220" spans="2:26" ht="16.5" customHeight="1" x14ac:dyDescent="0.25">
      <c r="B220" s="24"/>
      <c r="C220" s="24"/>
      <c r="E220" s="24"/>
      <c r="F220" s="47"/>
      <c r="G220" s="24"/>
      <c r="H220" s="24"/>
      <c r="I220" s="24"/>
      <c r="J220" s="24"/>
      <c r="K220" s="24"/>
      <c r="L220" s="24"/>
      <c r="M220" s="24"/>
      <c r="N220" s="24"/>
      <c r="O220" s="24"/>
      <c r="Q220" s="23"/>
      <c r="U220" s="23"/>
      <c r="V220" s="23"/>
      <c r="W220" s="23"/>
      <c r="X220" s="23"/>
      <c r="Y220" s="23"/>
      <c r="Z220" s="23"/>
    </row>
    <row r="221" spans="2:26" ht="16.5" customHeight="1" x14ac:dyDescent="0.25">
      <c r="B221" s="24"/>
      <c r="C221" s="24"/>
      <c r="E221" s="24"/>
      <c r="F221" s="47"/>
      <c r="G221" s="24"/>
      <c r="H221" s="24"/>
      <c r="I221" s="24"/>
      <c r="J221" s="24"/>
      <c r="K221" s="24"/>
      <c r="L221" s="24"/>
      <c r="M221" s="24"/>
      <c r="N221" s="24"/>
      <c r="O221" s="24"/>
      <c r="Q221" s="23"/>
      <c r="U221" s="23"/>
      <c r="V221" s="23"/>
      <c r="W221" s="23"/>
      <c r="X221" s="23"/>
      <c r="Y221" s="23"/>
      <c r="Z221" s="23"/>
    </row>
    <row r="222" spans="2:26" ht="16.5" customHeight="1" x14ac:dyDescent="0.25">
      <c r="B222" s="24"/>
      <c r="C222" s="24"/>
      <c r="E222" s="24"/>
      <c r="F222" s="47"/>
      <c r="G222" s="24"/>
      <c r="H222" s="24"/>
      <c r="I222" s="24"/>
      <c r="J222" s="24"/>
      <c r="K222" s="24"/>
      <c r="L222" s="24"/>
      <c r="M222" s="24"/>
      <c r="N222" s="24"/>
      <c r="O222" s="24"/>
      <c r="Q222" s="23"/>
      <c r="U222" s="23"/>
      <c r="V222" s="23"/>
      <c r="W222" s="23"/>
      <c r="X222" s="23"/>
      <c r="Y222" s="23"/>
      <c r="Z222" s="23"/>
    </row>
    <row r="223" spans="2:26" ht="16.5" customHeight="1" x14ac:dyDescent="0.25">
      <c r="B223" s="24"/>
      <c r="C223" s="24"/>
      <c r="E223" s="24"/>
      <c r="F223" s="47"/>
      <c r="G223" s="24"/>
      <c r="H223" s="24"/>
      <c r="I223" s="24"/>
      <c r="J223" s="24"/>
      <c r="K223" s="24"/>
      <c r="L223" s="24"/>
      <c r="M223" s="24"/>
      <c r="N223" s="24"/>
      <c r="O223" s="24"/>
      <c r="Q223" s="23"/>
      <c r="U223" s="23"/>
      <c r="V223" s="23"/>
      <c r="W223" s="23"/>
      <c r="X223" s="23"/>
      <c r="Y223" s="23"/>
      <c r="Z223" s="23"/>
    </row>
    <row r="224" spans="2:26" ht="16.5" customHeight="1" x14ac:dyDescent="0.25">
      <c r="B224" s="24"/>
      <c r="C224" s="24"/>
      <c r="E224" s="24"/>
      <c r="F224" s="47"/>
      <c r="G224" s="24"/>
      <c r="H224" s="24"/>
      <c r="I224" s="24"/>
      <c r="J224" s="24"/>
      <c r="K224" s="24"/>
      <c r="L224" s="24"/>
      <c r="M224" s="24"/>
      <c r="N224" s="24"/>
      <c r="O224" s="24"/>
      <c r="Q224" s="23"/>
      <c r="U224" s="23"/>
      <c r="V224" s="23"/>
      <c r="W224" s="23"/>
      <c r="X224" s="23"/>
      <c r="Y224" s="23"/>
      <c r="Z224" s="23"/>
    </row>
    <row r="225" spans="2:26" ht="16.5" customHeight="1" x14ac:dyDescent="0.25">
      <c r="B225" s="24"/>
      <c r="C225" s="24"/>
      <c r="E225" s="24"/>
      <c r="F225" s="47"/>
      <c r="G225" s="24"/>
      <c r="H225" s="24"/>
      <c r="I225" s="24"/>
      <c r="J225" s="24"/>
      <c r="K225" s="24"/>
      <c r="L225" s="24"/>
      <c r="M225" s="24"/>
      <c r="N225" s="24"/>
      <c r="O225" s="24"/>
      <c r="Q225" s="23"/>
      <c r="U225" s="23"/>
      <c r="V225" s="23"/>
      <c r="W225" s="23"/>
      <c r="X225" s="23"/>
      <c r="Y225" s="23"/>
      <c r="Z225" s="23"/>
    </row>
    <row r="226" spans="2:26" ht="16.5" customHeight="1" x14ac:dyDescent="0.25">
      <c r="B226" s="24"/>
      <c r="C226" s="24"/>
      <c r="E226" s="24"/>
      <c r="F226" s="47"/>
      <c r="G226" s="24"/>
      <c r="H226" s="24"/>
      <c r="I226" s="24"/>
      <c r="J226" s="24"/>
      <c r="K226" s="24"/>
      <c r="L226" s="24"/>
      <c r="M226" s="24"/>
      <c r="N226" s="24"/>
      <c r="O226" s="24"/>
      <c r="Q226" s="23"/>
      <c r="U226" s="23"/>
      <c r="V226" s="23"/>
      <c r="W226" s="23"/>
      <c r="X226" s="23"/>
      <c r="Y226" s="23"/>
      <c r="Z226" s="23"/>
    </row>
    <row r="227" spans="2:26" ht="16.5" customHeight="1" x14ac:dyDescent="0.25">
      <c r="B227" s="24"/>
      <c r="C227" s="24"/>
      <c r="E227" s="24"/>
      <c r="F227" s="47"/>
      <c r="G227" s="24"/>
      <c r="H227" s="24"/>
      <c r="I227" s="24"/>
      <c r="J227" s="24"/>
      <c r="K227" s="24"/>
      <c r="L227" s="24"/>
      <c r="M227" s="24"/>
      <c r="N227" s="24"/>
      <c r="O227" s="24"/>
      <c r="Q227" s="23"/>
      <c r="U227" s="23"/>
      <c r="V227" s="23"/>
      <c r="W227" s="23"/>
      <c r="X227" s="23"/>
      <c r="Y227" s="23"/>
      <c r="Z227" s="23"/>
    </row>
    <row r="228" spans="2:26" ht="16.5" customHeight="1" x14ac:dyDescent="0.25">
      <c r="B228" s="24"/>
      <c r="C228" s="24"/>
      <c r="E228" s="24"/>
      <c r="F228" s="47"/>
      <c r="G228" s="24"/>
      <c r="H228" s="24"/>
      <c r="I228" s="24"/>
      <c r="J228" s="24"/>
      <c r="K228" s="24"/>
      <c r="L228" s="24"/>
      <c r="M228" s="24"/>
      <c r="N228" s="24"/>
      <c r="O228" s="24"/>
      <c r="Q228" s="23"/>
      <c r="U228" s="23"/>
      <c r="V228" s="23"/>
      <c r="W228" s="23"/>
      <c r="X228" s="23"/>
      <c r="Y228" s="23"/>
      <c r="Z228" s="23"/>
    </row>
    <row r="229" spans="2:26" ht="16.5" customHeight="1" x14ac:dyDescent="0.25">
      <c r="B229" s="24"/>
      <c r="C229" s="24"/>
      <c r="E229" s="24"/>
      <c r="F229" s="47"/>
      <c r="G229" s="24"/>
      <c r="H229" s="24"/>
      <c r="I229" s="24"/>
      <c r="J229" s="24"/>
      <c r="K229" s="24"/>
      <c r="L229" s="24"/>
      <c r="M229" s="24"/>
      <c r="N229" s="24"/>
      <c r="O229" s="24"/>
      <c r="Q229" s="23"/>
      <c r="U229" s="23"/>
      <c r="V229" s="23"/>
      <c r="W229" s="23"/>
      <c r="X229" s="23"/>
      <c r="Y229" s="23"/>
      <c r="Z229" s="23"/>
    </row>
    <row r="230" spans="2:26" ht="16.5" customHeight="1" x14ac:dyDescent="0.25">
      <c r="B230" s="24"/>
      <c r="C230" s="24"/>
      <c r="E230" s="24"/>
      <c r="F230" s="47"/>
      <c r="G230" s="24"/>
      <c r="H230" s="24"/>
      <c r="I230" s="24"/>
      <c r="J230" s="24"/>
      <c r="K230" s="24"/>
      <c r="L230" s="24"/>
      <c r="M230" s="24"/>
      <c r="N230" s="24"/>
      <c r="O230" s="24"/>
      <c r="Q230" s="23"/>
      <c r="U230" s="23"/>
      <c r="V230" s="23"/>
      <c r="W230" s="23"/>
      <c r="X230" s="23"/>
      <c r="Y230" s="23"/>
      <c r="Z230" s="23"/>
    </row>
    <row r="231" spans="2:26" ht="16.5" customHeight="1" x14ac:dyDescent="0.25">
      <c r="B231" s="24"/>
      <c r="C231" s="24"/>
      <c r="E231" s="24"/>
      <c r="F231" s="47"/>
      <c r="G231" s="24"/>
      <c r="H231" s="24"/>
      <c r="I231" s="24"/>
      <c r="J231" s="24"/>
      <c r="K231" s="24"/>
      <c r="L231" s="24"/>
      <c r="M231" s="24"/>
      <c r="N231" s="24"/>
      <c r="O231" s="24"/>
      <c r="Q231" s="23"/>
      <c r="U231" s="23"/>
      <c r="V231" s="23"/>
      <c r="W231" s="23"/>
      <c r="X231" s="23"/>
      <c r="Y231" s="23"/>
      <c r="Z231" s="23"/>
    </row>
    <row r="232" spans="2:26" ht="16.5" customHeight="1" x14ac:dyDescent="0.25">
      <c r="B232" s="24"/>
      <c r="C232" s="24"/>
      <c r="E232" s="24"/>
      <c r="F232" s="47"/>
      <c r="G232" s="24"/>
      <c r="H232" s="24"/>
      <c r="I232" s="24"/>
      <c r="J232" s="24"/>
      <c r="K232" s="24"/>
      <c r="L232" s="24"/>
      <c r="M232" s="24"/>
      <c r="N232" s="24"/>
      <c r="O232" s="24"/>
      <c r="Q232" s="23"/>
      <c r="U232" s="23"/>
      <c r="V232" s="23"/>
      <c r="W232" s="23"/>
      <c r="X232" s="23"/>
      <c r="Y232" s="23"/>
      <c r="Z232" s="23"/>
    </row>
    <row r="233" spans="2:26" ht="16.5" customHeight="1" x14ac:dyDescent="0.25">
      <c r="B233" s="24"/>
      <c r="C233" s="24"/>
      <c r="E233" s="24"/>
      <c r="F233" s="47"/>
      <c r="G233" s="24"/>
      <c r="H233" s="24"/>
      <c r="I233" s="24"/>
      <c r="J233" s="24"/>
      <c r="K233" s="24"/>
      <c r="L233" s="24"/>
      <c r="M233" s="24"/>
      <c r="N233" s="24"/>
      <c r="O233" s="24"/>
      <c r="Q233" s="23"/>
      <c r="U233" s="23"/>
      <c r="V233" s="23"/>
      <c r="W233" s="23"/>
      <c r="X233" s="23"/>
      <c r="Y233" s="23"/>
      <c r="Z233" s="23"/>
    </row>
    <row r="234" spans="2:26" ht="16.5" customHeight="1" x14ac:dyDescent="0.25">
      <c r="B234" s="24"/>
      <c r="C234" s="24"/>
      <c r="E234" s="24"/>
      <c r="F234" s="47"/>
      <c r="G234" s="24"/>
      <c r="H234" s="24"/>
      <c r="I234" s="24"/>
      <c r="J234" s="24"/>
      <c r="K234" s="24"/>
      <c r="L234" s="24"/>
      <c r="M234" s="24"/>
      <c r="N234" s="24"/>
      <c r="O234" s="24"/>
      <c r="Q234" s="23"/>
      <c r="U234" s="23"/>
      <c r="V234" s="23"/>
      <c r="W234" s="23"/>
      <c r="X234" s="23"/>
      <c r="Y234" s="23"/>
      <c r="Z234" s="23"/>
    </row>
    <row r="235" spans="2:26" ht="16.5" customHeight="1" x14ac:dyDescent="0.25">
      <c r="B235" s="24"/>
      <c r="C235" s="24"/>
      <c r="E235" s="24"/>
      <c r="F235" s="47"/>
      <c r="G235" s="24"/>
      <c r="H235" s="24"/>
      <c r="I235" s="24"/>
      <c r="J235" s="24"/>
      <c r="K235" s="24"/>
      <c r="L235" s="24"/>
      <c r="M235" s="24"/>
      <c r="N235" s="24"/>
      <c r="O235" s="24"/>
      <c r="Q235" s="23"/>
      <c r="U235" s="23"/>
      <c r="V235" s="23"/>
      <c r="W235" s="23"/>
      <c r="X235" s="23"/>
      <c r="Y235" s="23"/>
      <c r="Z235" s="23"/>
    </row>
    <row r="236" spans="2:26" ht="16.5" customHeight="1" x14ac:dyDescent="0.25">
      <c r="B236" s="24"/>
      <c r="C236" s="24"/>
      <c r="E236" s="24"/>
      <c r="F236" s="47"/>
      <c r="G236" s="24"/>
      <c r="H236" s="24"/>
      <c r="I236" s="24"/>
      <c r="J236" s="24"/>
      <c r="K236" s="24"/>
      <c r="L236" s="24"/>
      <c r="M236" s="24"/>
      <c r="N236" s="24"/>
      <c r="O236" s="24"/>
      <c r="Q236" s="23"/>
      <c r="U236" s="23"/>
      <c r="V236" s="23"/>
      <c r="W236" s="23"/>
      <c r="X236" s="23"/>
      <c r="Y236" s="23"/>
      <c r="Z236" s="23"/>
    </row>
    <row r="237" spans="2:26" ht="16.5" customHeight="1" x14ac:dyDescent="0.25">
      <c r="B237" s="24"/>
      <c r="C237" s="24"/>
      <c r="E237" s="24"/>
      <c r="F237" s="47"/>
      <c r="G237" s="24"/>
      <c r="H237" s="24"/>
      <c r="I237" s="24"/>
      <c r="J237" s="24"/>
      <c r="K237" s="24"/>
      <c r="L237" s="24"/>
      <c r="M237" s="24"/>
      <c r="N237" s="24"/>
      <c r="O237" s="24"/>
      <c r="Q237" s="23"/>
      <c r="U237" s="23"/>
      <c r="V237" s="23"/>
      <c r="W237" s="23"/>
      <c r="X237" s="23"/>
      <c r="Y237" s="23"/>
      <c r="Z237" s="23"/>
    </row>
    <row r="238" spans="2:26" ht="16.5" customHeight="1" x14ac:dyDescent="0.25">
      <c r="B238" s="24"/>
      <c r="C238" s="24"/>
      <c r="E238" s="24"/>
      <c r="F238" s="47"/>
      <c r="G238" s="24"/>
      <c r="H238" s="24"/>
      <c r="I238" s="24"/>
      <c r="J238" s="24"/>
      <c r="K238" s="24"/>
      <c r="L238" s="24"/>
      <c r="M238" s="24"/>
      <c r="N238" s="24"/>
      <c r="O238" s="24"/>
      <c r="Q238" s="23"/>
      <c r="U238" s="23"/>
      <c r="V238" s="23"/>
      <c r="W238" s="23"/>
      <c r="X238" s="23"/>
      <c r="Y238" s="23"/>
      <c r="Z238" s="23"/>
    </row>
    <row r="239" spans="2:26" ht="16.5" customHeight="1" x14ac:dyDescent="0.25">
      <c r="B239" s="24"/>
      <c r="C239" s="24"/>
      <c r="E239" s="24"/>
      <c r="F239" s="47"/>
      <c r="G239" s="24"/>
      <c r="H239" s="24"/>
      <c r="I239" s="24"/>
      <c r="J239" s="24"/>
      <c r="K239" s="24"/>
      <c r="L239" s="24"/>
      <c r="M239" s="24"/>
      <c r="N239" s="24"/>
      <c r="O239" s="24"/>
      <c r="Q239" s="23"/>
      <c r="U239" s="23"/>
      <c r="V239" s="23"/>
      <c r="W239" s="23"/>
      <c r="X239" s="23"/>
      <c r="Y239" s="23"/>
      <c r="Z239" s="23"/>
    </row>
    <row r="240" spans="2:26" ht="16.5" customHeight="1" x14ac:dyDescent="0.25">
      <c r="B240" s="24"/>
      <c r="C240" s="24"/>
      <c r="E240" s="24"/>
      <c r="F240" s="47"/>
      <c r="G240" s="24"/>
      <c r="H240" s="24"/>
      <c r="I240" s="24"/>
      <c r="J240" s="24"/>
      <c r="K240" s="24"/>
      <c r="L240" s="24"/>
      <c r="M240" s="24"/>
      <c r="N240" s="24"/>
      <c r="O240" s="24"/>
      <c r="Q240" s="23"/>
      <c r="U240" s="23"/>
      <c r="V240" s="23"/>
      <c r="W240" s="23"/>
      <c r="X240" s="23"/>
      <c r="Y240" s="23"/>
      <c r="Z240" s="23"/>
    </row>
    <row r="241" spans="2:26" ht="16.5" customHeight="1" x14ac:dyDescent="0.25">
      <c r="B241" s="24"/>
      <c r="C241" s="24"/>
      <c r="E241" s="24"/>
      <c r="F241" s="47"/>
      <c r="G241" s="24"/>
      <c r="H241" s="24"/>
      <c r="I241" s="24"/>
      <c r="J241" s="24"/>
      <c r="K241" s="24"/>
      <c r="L241" s="24"/>
      <c r="M241" s="24"/>
      <c r="N241" s="24"/>
      <c r="O241" s="24"/>
      <c r="Q241" s="23"/>
      <c r="U241" s="23"/>
      <c r="V241" s="23"/>
      <c r="W241" s="23"/>
      <c r="X241" s="23"/>
      <c r="Y241" s="23"/>
      <c r="Z241" s="23"/>
    </row>
    <row r="242" spans="2:26" ht="16.5" customHeight="1" x14ac:dyDescent="0.25">
      <c r="B242" s="24"/>
      <c r="C242" s="24"/>
      <c r="E242" s="24"/>
      <c r="F242" s="47"/>
      <c r="G242" s="24"/>
      <c r="H242" s="24"/>
      <c r="I242" s="24"/>
      <c r="J242" s="24"/>
      <c r="K242" s="24"/>
      <c r="L242" s="24"/>
      <c r="M242" s="24"/>
      <c r="N242" s="24"/>
      <c r="O242" s="24"/>
      <c r="Q242" s="23"/>
      <c r="U242" s="23"/>
      <c r="V242" s="23"/>
      <c r="W242" s="23"/>
      <c r="X242" s="23"/>
      <c r="Y242" s="23"/>
      <c r="Z242" s="23"/>
    </row>
    <row r="243" spans="2:26" ht="16.5" customHeight="1" x14ac:dyDescent="0.25">
      <c r="B243" s="24"/>
      <c r="C243" s="24"/>
      <c r="E243" s="24"/>
      <c r="F243" s="47"/>
      <c r="G243" s="24"/>
      <c r="H243" s="24"/>
      <c r="I243" s="24"/>
      <c r="J243" s="24"/>
      <c r="K243" s="24"/>
      <c r="L243" s="24"/>
      <c r="M243" s="24"/>
      <c r="N243" s="24"/>
      <c r="O243" s="24"/>
      <c r="Q243" s="23"/>
      <c r="U243" s="23"/>
      <c r="V243" s="23"/>
      <c r="W243" s="23"/>
      <c r="X243" s="23"/>
      <c r="Y243" s="23"/>
      <c r="Z243" s="23"/>
    </row>
    <row r="244" spans="2:26" ht="16.5" customHeight="1" x14ac:dyDescent="0.25">
      <c r="B244" s="24"/>
      <c r="C244" s="24"/>
      <c r="E244" s="24"/>
      <c r="F244" s="47"/>
      <c r="G244" s="24"/>
      <c r="H244" s="24"/>
      <c r="I244" s="24"/>
      <c r="J244" s="24"/>
      <c r="K244" s="24"/>
      <c r="L244" s="24"/>
      <c r="M244" s="24"/>
      <c r="N244" s="24"/>
      <c r="O244" s="24"/>
      <c r="Q244" s="23"/>
      <c r="U244" s="23"/>
      <c r="V244" s="23"/>
      <c r="W244" s="23"/>
      <c r="X244" s="23"/>
      <c r="Y244" s="23"/>
      <c r="Z244" s="23"/>
    </row>
    <row r="245" spans="2:26" ht="16.5" customHeight="1" x14ac:dyDescent="0.25">
      <c r="B245" s="24"/>
      <c r="C245" s="24"/>
      <c r="E245" s="24"/>
      <c r="F245" s="47"/>
      <c r="G245" s="24"/>
      <c r="H245" s="24"/>
      <c r="I245" s="24"/>
      <c r="J245" s="24"/>
      <c r="K245" s="24"/>
      <c r="L245" s="24"/>
      <c r="M245" s="24"/>
      <c r="N245" s="24"/>
      <c r="O245" s="24"/>
      <c r="Q245" s="23"/>
      <c r="U245" s="23"/>
      <c r="V245" s="23"/>
      <c r="W245" s="23"/>
      <c r="X245" s="23"/>
      <c r="Y245" s="23"/>
      <c r="Z245" s="23"/>
    </row>
    <row r="246" spans="2:26" ht="16.5" customHeight="1" x14ac:dyDescent="0.25">
      <c r="B246" s="24"/>
      <c r="C246" s="24"/>
      <c r="E246" s="24"/>
      <c r="F246" s="47"/>
      <c r="G246" s="24"/>
      <c r="H246" s="24"/>
      <c r="I246" s="24"/>
      <c r="J246" s="24"/>
      <c r="K246" s="24"/>
      <c r="L246" s="24"/>
      <c r="M246" s="24"/>
      <c r="N246" s="24"/>
      <c r="O246" s="24"/>
      <c r="Q246" s="23"/>
      <c r="U246" s="23"/>
      <c r="V246" s="23"/>
      <c r="W246" s="23"/>
      <c r="X246" s="23"/>
      <c r="Y246" s="23"/>
      <c r="Z246" s="23"/>
    </row>
    <row r="247" spans="2:26" ht="16.5" customHeight="1" x14ac:dyDescent="0.25">
      <c r="B247" s="24"/>
      <c r="C247" s="24"/>
      <c r="E247" s="24"/>
      <c r="F247" s="47"/>
      <c r="G247" s="24"/>
      <c r="H247" s="24"/>
      <c r="I247" s="24"/>
      <c r="J247" s="24"/>
      <c r="K247" s="24"/>
      <c r="L247" s="24"/>
      <c r="M247" s="24"/>
      <c r="N247" s="24"/>
      <c r="O247" s="24"/>
      <c r="Q247" s="23"/>
      <c r="U247" s="23"/>
      <c r="V247" s="23"/>
      <c r="W247" s="23"/>
      <c r="X247" s="23"/>
      <c r="Y247" s="23"/>
      <c r="Z247" s="23"/>
    </row>
    <row r="248" spans="2:26" ht="16.5" customHeight="1" x14ac:dyDescent="0.25">
      <c r="B248" s="24"/>
      <c r="C248" s="24"/>
      <c r="E248" s="24"/>
      <c r="F248" s="47"/>
      <c r="G248" s="24"/>
      <c r="H248" s="24"/>
      <c r="I248" s="24"/>
      <c r="J248" s="24"/>
      <c r="K248" s="24"/>
      <c r="L248" s="24"/>
      <c r="M248" s="24"/>
      <c r="N248" s="24"/>
      <c r="O248" s="24"/>
      <c r="Q248" s="23"/>
      <c r="U248" s="23"/>
      <c r="V248" s="23"/>
      <c r="W248" s="23"/>
      <c r="X248" s="23"/>
      <c r="Y248" s="23"/>
      <c r="Z248" s="23"/>
    </row>
    <row r="249" spans="2:26" ht="16.5" customHeight="1" x14ac:dyDescent="0.25">
      <c r="B249" s="24"/>
      <c r="C249" s="24"/>
      <c r="E249" s="24"/>
      <c r="F249" s="47"/>
      <c r="G249" s="24"/>
      <c r="H249" s="24"/>
      <c r="I249" s="24"/>
      <c r="J249" s="24"/>
      <c r="K249" s="24"/>
      <c r="L249" s="24"/>
      <c r="M249" s="24"/>
      <c r="N249" s="24"/>
      <c r="O249" s="24"/>
      <c r="Q249" s="23"/>
      <c r="U249" s="23"/>
      <c r="V249" s="23"/>
      <c r="W249" s="23"/>
      <c r="X249" s="23"/>
      <c r="Y249" s="23"/>
      <c r="Z249" s="23"/>
    </row>
    <row r="250" spans="2:26" ht="16.5" customHeight="1" x14ac:dyDescent="0.25">
      <c r="B250" s="24"/>
      <c r="C250" s="24"/>
      <c r="E250" s="24"/>
      <c r="F250" s="47"/>
      <c r="G250" s="24"/>
      <c r="H250" s="24"/>
      <c r="I250" s="24"/>
      <c r="J250" s="24"/>
      <c r="K250" s="24"/>
      <c r="L250" s="24"/>
      <c r="M250" s="24"/>
      <c r="N250" s="24"/>
      <c r="O250" s="24"/>
      <c r="Q250" s="23"/>
      <c r="U250" s="23"/>
      <c r="V250" s="23"/>
      <c r="W250" s="23"/>
      <c r="X250" s="23"/>
      <c r="Y250" s="23"/>
      <c r="Z250" s="23"/>
    </row>
    <row r="251" spans="2:26" ht="16.5" customHeight="1" x14ac:dyDescent="0.25">
      <c r="B251" s="24"/>
      <c r="C251" s="24"/>
      <c r="E251" s="24"/>
      <c r="F251" s="47"/>
      <c r="G251" s="24"/>
      <c r="H251" s="24"/>
      <c r="I251" s="24"/>
      <c r="J251" s="24"/>
      <c r="K251" s="24"/>
      <c r="L251" s="24"/>
      <c r="M251" s="24"/>
      <c r="N251" s="24"/>
      <c r="O251" s="24"/>
      <c r="Q251" s="23"/>
      <c r="U251" s="23"/>
      <c r="V251" s="23"/>
      <c r="W251" s="23"/>
      <c r="X251" s="23"/>
      <c r="Y251" s="23"/>
      <c r="Z251" s="23"/>
    </row>
    <row r="252" spans="2:26" ht="16.5" customHeight="1" x14ac:dyDescent="0.25">
      <c r="B252" s="24"/>
      <c r="C252" s="24"/>
      <c r="E252" s="24"/>
      <c r="F252" s="47"/>
      <c r="G252" s="24"/>
      <c r="H252" s="24"/>
      <c r="I252" s="24"/>
      <c r="J252" s="24"/>
      <c r="K252" s="24"/>
      <c r="L252" s="24"/>
      <c r="M252" s="24"/>
      <c r="N252" s="24"/>
      <c r="O252" s="24"/>
      <c r="Q252" s="23"/>
      <c r="U252" s="23"/>
      <c r="V252" s="23"/>
      <c r="W252" s="23"/>
      <c r="X252" s="23"/>
      <c r="Y252" s="23"/>
      <c r="Z252" s="23"/>
    </row>
    <row r="253" spans="2:26" ht="16.5" customHeight="1" x14ac:dyDescent="0.25">
      <c r="B253" s="24"/>
      <c r="C253" s="24"/>
      <c r="E253" s="24"/>
      <c r="F253" s="47"/>
      <c r="G253" s="24"/>
      <c r="H253" s="24"/>
      <c r="I253" s="24"/>
      <c r="J253" s="24"/>
      <c r="K253" s="24"/>
      <c r="L253" s="24"/>
      <c r="M253" s="24"/>
      <c r="N253" s="24"/>
      <c r="O253" s="24"/>
      <c r="Q253" s="23"/>
      <c r="U253" s="23"/>
      <c r="V253" s="23"/>
      <c r="W253" s="23"/>
      <c r="X253" s="23"/>
      <c r="Y253" s="23"/>
      <c r="Z253" s="23"/>
    </row>
    <row r="254" spans="2:26" ht="16.5" customHeight="1" x14ac:dyDescent="0.25">
      <c r="B254" s="24"/>
      <c r="C254" s="24"/>
      <c r="E254" s="24"/>
      <c r="F254" s="47"/>
      <c r="G254" s="24"/>
      <c r="H254" s="24"/>
      <c r="I254" s="24"/>
      <c r="J254" s="24"/>
      <c r="K254" s="24"/>
      <c r="L254" s="24"/>
      <c r="M254" s="24"/>
      <c r="N254" s="24"/>
      <c r="O254" s="24"/>
      <c r="Q254" s="23"/>
      <c r="U254" s="23"/>
      <c r="V254" s="23"/>
      <c r="W254" s="23"/>
      <c r="X254" s="23"/>
      <c r="Y254" s="23"/>
      <c r="Z254" s="23"/>
    </row>
    <row r="255" spans="2:26" ht="16.5" customHeight="1" x14ac:dyDescent="0.25">
      <c r="B255" s="24"/>
      <c r="C255" s="24"/>
      <c r="E255" s="24"/>
      <c r="F255" s="47"/>
      <c r="G255" s="24"/>
      <c r="H255" s="24"/>
      <c r="I255" s="24"/>
      <c r="J255" s="24"/>
      <c r="K255" s="24"/>
      <c r="L255" s="24"/>
      <c r="M255" s="24"/>
      <c r="N255" s="24"/>
      <c r="O255" s="24"/>
      <c r="Q255" s="23"/>
      <c r="U255" s="23"/>
      <c r="V255" s="23"/>
      <c r="W255" s="23"/>
      <c r="X255" s="23"/>
      <c r="Y255" s="23"/>
      <c r="Z255" s="23"/>
    </row>
    <row r="256" spans="2:26" ht="16.5" customHeight="1" x14ac:dyDescent="0.25">
      <c r="B256" s="24"/>
      <c r="C256" s="24"/>
      <c r="E256" s="24"/>
      <c r="F256" s="47"/>
      <c r="G256" s="24"/>
      <c r="H256" s="24"/>
      <c r="I256" s="24"/>
      <c r="J256" s="24"/>
      <c r="K256" s="24"/>
      <c r="L256" s="24"/>
      <c r="M256" s="24"/>
      <c r="N256" s="24"/>
      <c r="O256" s="24"/>
      <c r="Q256" s="23"/>
      <c r="U256" s="23"/>
      <c r="V256" s="23"/>
      <c r="W256" s="23"/>
      <c r="X256" s="23"/>
      <c r="Y256" s="23"/>
      <c r="Z256" s="23"/>
    </row>
    <row r="257" spans="2:26" ht="16.5" customHeight="1" x14ac:dyDescent="0.25">
      <c r="B257" s="24"/>
      <c r="C257" s="24"/>
      <c r="E257" s="24"/>
      <c r="F257" s="47"/>
      <c r="G257" s="24"/>
      <c r="H257" s="24"/>
      <c r="I257" s="24"/>
      <c r="J257" s="24"/>
      <c r="K257" s="24"/>
      <c r="L257" s="24"/>
      <c r="M257" s="24"/>
      <c r="N257" s="24"/>
      <c r="O257" s="24"/>
      <c r="Q257" s="23"/>
      <c r="U257" s="23"/>
      <c r="V257" s="23"/>
      <c r="W257" s="23"/>
      <c r="X257" s="23"/>
      <c r="Y257" s="23"/>
      <c r="Z257" s="23"/>
    </row>
    <row r="258" spans="2:26" ht="16.5" customHeight="1" x14ac:dyDescent="0.25">
      <c r="B258" s="24"/>
      <c r="C258" s="24"/>
      <c r="E258" s="24"/>
      <c r="F258" s="47"/>
      <c r="G258" s="24"/>
      <c r="H258" s="24"/>
      <c r="I258" s="24"/>
      <c r="J258" s="24"/>
      <c r="K258" s="24"/>
      <c r="L258" s="24"/>
      <c r="M258" s="24"/>
      <c r="N258" s="24"/>
      <c r="O258" s="24"/>
      <c r="Q258" s="23"/>
      <c r="U258" s="23"/>
      <c r="V258" s="23"/>
      <c r="W258" s="23"/>
      <c r="X258" s="23"/>
      <c r="Y258" s="23"/>
      <c r="Z258" s="23"/>
    </row>
    <row r="259" spans="2:26" ht="16.5" customHeight="1" x14ac:dyDescent="0.25">
      <c r="B259" s="24"/>
      <c r="C259" s="24"/>
      <c r="E259" s="24"/>
      <c r="F259" s="47"/>
      <c r="G259" s="24"/>
      <c r="H259" s="24"/>
      <c r="I259" s="24"/>
      <c r="J259" s="24"/>
      <c r="K259" s="24"/>
      <c r="L259" s="24"/>
      <c r="M259" s="24"/>
      <c r="N259" s="24"/>
      <c r="O259" s="24"/>
      <c r="Q259" s="23"/>
      <c r="U259" s="23"/>
      <c r="V259" s="23"/>
      <c r="W259" s="23"/>
      <c r="X259" s="23"/>
      <c r="Y259" s="23"/>
      <c r="Z259" s="23"/>
    </row>
    <row r="260" spans="2:26" ht="16.5" customHeight="1" x14ac:dyDescent="0.25">
      <c r="B260" s="24"/>
      <c r="C260" s="24"/>
      <c r="E260" s="24"/>
      <c r="F260" s="47"/>
      <c r="G260" s="24"/>
      <c r="H260" s="24"/>
      <c r="I260" s="24"/>
      <c r="J260" s="24"/>
      <c r="K260" s="24"/>
      <c r="L260" s="24"/>
      <c r="M260" s="24"/>
      <c r="N260" s="24"/>
      <c r="O260" s="24"/>
      <c r="Q260" s="23"/>
      <c r="U260" s="23"/>
      <c r="V260" s="23"/>
      <c r="W260" s="23"/>
      <c r="X260" s="23"/>
      <c r="Y260" s="23"/>
      <c r="Z260" s="23"/>
    </row>
    <row r="261" spans="2:26" ht="16.5" customHeight="1" x14ac:dyDescent="0.25">
      <c r="B261" s="24"/>
      <c r="C261" s="24"/>
      <c r="E261" s="24"/>
      <c r="F261" s="47"/>
      <c r="G261" s="24"/>
      <c r="H261" s="24"/>
      <c r="I261" s="24"/>
      <c r="J261" s="24"/>
      <c r="K261" s="24"/>
      <c r="L261" s="24"/>
      <c r="M261" s="24"/>
      <c r="N261" s="24"/>
      <c r="O261" s="24"/>
      <c r="Q261" s="23"/>
      <c r="U261" s="23"/>
      <c r="V261" s="23"/>
      <c r="W261" s="23"/>
      <c r="X261" s="23"/>
      <c r="Y261" s="23"/>
      <c r="Z261" s="23"/>
    </row>
    <row r="262" spans="2:26" ht="16.5" customHeight="1" x14ac:dyDescent="0.25">
      <c r="B262" s="24"/>
      <c r="C262" s="24"/>
      <c r="E262" s="24"/>
      <c r="F262" s="47"/>
      <c r="G262" s="24"/>
      <c r="H262" s="24"/>
      <c r="I262" s="24"/>
      <c r="J262" s="24"/>
      <c r="K262" s="24"/>
      <c r="L262" s="24"/>
      <c r="M262" s="24"/>
      <c r="N262" s="24"/>
      <c r="O262" s="24"/>
      <c r="Q262" s="23"/>
      <c r="U262" s="23"/>
      <c r="V262" s="23"/>
      <c r="W262" s="23"/>
      <c r="X262" s="23"/>
      <c r="Y262" s="23"/>
      <c r="Z262" s="23"/>
    </row>
    <row r="263" spans="2:26" ht="16.5" customHeight="1" x14ac:dyDescent="0.25">
      <c r="B263" s="24"/>
      <c r="C263" s="24"/>
      <c r="E263" s="24"/>
      <c r="F263" s="47"/>
      <c r="G263" s="24"/>
      <c r="H263" s="24"/>
      <c r="I263" s="24"/>
      <c r="J263" s="24"/>
      <c r="K263" s="24"/>
      <c r="L263" s="24"/>
      <c r="M263" s="24"/>
      <c r="N263" s="24"/>
      <c r="O263" s="24"/>
      <c r="Q263" s="23"/>
      <c r="U263" s="23"/>
      <c r="V263" s="23"/>
      <c r="W263" s="23"/>
      <c r="X263" s="23"/>
      <c r="Y263" s="23"/>
      <c r="Z263" s="23"/>
    </row>
    <row r="264" spans="2:26" ht="16.5" customHeight="1" x14ac:dyDescent="0.25">
      <c r="B264" s="24"/>
      <c r="C264" s="24"/>
      <c r="E264" s="24"/>
      <c r="F264" s="47"/>
      <c r="G264" s="24"/>
      <c r="H264" s="24"/>
      <c r="I264" s="24"/>
      <c r="J264" s="24"/>
      <c r="K264" s="24"/>
      <c r="L264" s="24"/>
      <c r="M264" s="24"/>
      <c r="N264" s="24"/>
      <c r="O264" s="24"/>
      <c r="Q264" s="23"/>
      <c r="U264" s="23"/>
      <c r="V264" s="23"/>
      <c r="W264" s="23"/>
      <c r="X264" s="23"/>
      <c r="Y264" s="23"/>
      <c r="Z264" s="23"/>
    </row>
    <row r="265" spans="2:26" ht="16.5" customHeight="1" x14ac:dyDescent="0.25">
      <c r="B265" s="24"/>
      <c r="C265" s="24"/>
      <c r="E265" s="24"/>
      <c r="F265" s="47"/>
      <c r="G265" s="24"/>
      <c r="H265" s="24"/>
      <c r="I265" s="24"/>
      <c r="J265" s="24"/>
      <c r="K265" s="24"/>
      <c r="L265" s="24"/>
      <c r="M265" s="24"/>
      <c r="N265" s="24"/>
      <c r="O265" s="24"/>
      <c r="Q265" s="23"/>
      <c r="U265" s="23"/>
      <c r="V265" s="23"/>
      <c r="W265" s="23"/>
      <c r="X265" s="23"/>
      <c r="Y265" s="23"/>
      <c r="Z265" s="23"/>
    </row>
    <row r="266" spans="2:26" ht="16.5" customHeight="1" x14ac:dyDescent="0.25">
      <c r="B266" s="24"/>
      <c r="C266" s="24"/>
      <c r="E266" s="24"/>
      <c r="F266" s="47"/>
      <c r="G266" s="24"/>
      <c r="H266" s="24"/>
      <c r="I266" s="24"/>
      <c r="J266" s="24"/>
      <c r="K266" s="24"/>
      <c r="L266" s="24"/>
      <c r="M266" s="24"/>
      <c r="N266" s="24"/>
      <c r="O266" s="24"/>
      <c r="Q266" s="23"/>
      <c r="U266" s="23"/>
      <c r="V266" s="23"/>
      <c r="W266" s="23"/>
      <c r="X266" s="23"/>
      <c r="Y266" s="23"/>
      <c r="Z266" s="23"/>
    </row>
    <row r="267" spans="2:26" ht="16.5" customHeight="1" x14ac:dyDescent="0.25">
      <c r="B267" s="24"/>
      <c r="C267" s="24"/>
      <c r="E267" s="24"/>
      <c r="F267" s="47"/>
      <c r="G267" s="24"/>
      <c r="H267" s="24"/>
      <c r="I267" s="24"/>
      <c r="J267" s="24"/>
      <c r="K267" s="24"/>
      <c r="L267" s="24"/>
      <c r="M267" s="24"/>
      <c r="N267" s="24"/>
      <c r="O267" s="24"/>
      <c r="Q267" s="23"/>
      <c r="U267" s="23"/>
      <c r="V267" s="23"/>
      <c r="W267" s="23"/>
      <c r="X267" s="23"/>
      <c r="Y267" s="23"/>
      <c r="Z267" s="23"/>
    </row>
    <row r="268" spans="2:26" ht="16.5" customHeight="1" x14ac:dyDescent="0.25">
      <c r="B268" s="24"/>
      <c r="C268" s="24"/>
      <c r="E268" s="24"/>
      <c r="F268" s="47"/>
      <c r="G268" s="24"/>
      <c r="H268" s="24"/>
      <c r="I268" s="24"/>
      <c r="J268" s="24"/>
      <c r="K268" s="24"/>
      <c r="L268" s="24"/>
      <c r="M268" s="24"/>
      <c r="N268" s="24"/>
      <c r="O268" s="24"/>
      <c r="Q268" s="23"/>
      <c r="U268" s="23"/>
      <c r="V268" s="23"/>
      <c r="W268" s="23"/>
      <c r="X268" s="23"/>
      <c r="Y268" s="23"/>
      <c r="Z268" s="23"/>
    </row>
    <row r="269" spans="2:26" ht="16.5" customHeight="1" x14ac:dyDescent="0.25">
      <c r="B269" s="24"/>
      <c r="C269" s="24"/>
      <c r="E269" s="24"/>
      <c r="F269" s="47"/>
      <c r="G269" s="24"/>
      <c r="H269" s="24"/>
      <c r="I269" s="24"/>
      <c r="J269" s="24"/>
      <c r="K269" s="24"/>
      <c r="L269" s="24"/>
      <c r="M269" s="24"/>
      <c r="N269" s="24"/>
      <c r="O269" s="24"/>
      <c r="Q269" s="23"/>
      <c r="U269" s="23"/>
      <c r="V269" s="23"/>
      <c r="W269" s="23"/>
      <c r="X269" s="23"/>
      <c r="Y269" s="23"/>
      <c r="Z269" s="23"/>
    </row>
    <row r="270" spans="2:26" ht="16.5" customHeight="1" x14ac:dyDescent="0.25">
      <c r="B270" s="24"/>
      <c r="C270" s="24"/>
      <c r="E270" s="24"/>
      <c r="F270" s="47"/>
      <c r="G270" s="24"/>
      <c r="H270" s="24"/>
      <c r="I270" s="24"/>
      <c r="J270" s="24"/>
      <c r="K270" s="24"/>
      <c r="L270" s="24"/>
      <c r="M270" s="24"/>
      <c r="N270" s="24"/>
      <c r="O270" s="24"/>
      <c r="Q270" s="23"/>
      <c r="U270" s="23"/>
      <c r="V270" s="23"/>
      <c r="W270" s="23"/>
      <c r="X270" s="23"/>
      <c r="Y270" s="23"/>
      <c r="Z270" s="23"/>
    </row>
    <row r="271" spans="2:26" ht="16.5" customHeight="1" x14ac:dyDescent="0.25">
      <c r="B271" s="24"/>
      <c r="C271" s="24"/>
      <c r="E271" s="24"/>
      <c r="F271" s="47"/>
      <c r="G271" s="24"/>
      <c r="H271" s="24"/>
      <c r="I271" s="24"/>
      <c r="J271" s="24"/>
      <c r="K271" s="24"/>
      <c r="L271" s="24"/>
      <c r="M271" s="24"/>
      <c r="N271" s="24"/>
      <c r="O271" s="24"/>
      <c r="Q271" s="23"/>
      <c r="U271" s="23"/>
      <c r="V271" s="23"/>
      <c r="W271" s="23"/>
      <c r="X271" s="23"/>
      <c r="Y271" s="23"/>
      <c r="Z271" s="23"/>
    </row>
    <row r="272" spans="2:26" ht="16.5" customHeight="1" x14ac:dyDescent="0.25">
      <c r="B272" s="24"/>
      <c r="C272" s="24"/>
      <c r="E272" s="24"/>
      <c r="F272" s="47"/>
      <c r="G272" s="24"/>
      <c r="H272" s="24"/>
      <c r="I272" s="24"/>
      <c r="J272" s="24"/>
      <c r="K272" s="24"/>
      <c r="L272" s="24"/>
      <c r="M272" s="24"/>
      <c r="N272" s="24"/>
      <c r="O272" s="24"/>
      <c r="Q272" s="23"/>
      <c r="U272" s="23"/>
      <c r="V272" s="23"/>
      <c r="W272" s="23"/>
      <c r="X272" s="23"/>
      <c r="Y272" s="23"/>
      <c r="Z272" s="23"/>
    </row>
    <row r="273" spans="2:26" ht="16.5" customHeight="1" x14ac:dyDescent="0.25">
      <c r="B273" s="24"/>
      <c r="C273" s="24"/>
      <c r="E273" s="24"/>
      <c r="F273" s="47"/>
      <c r="G273" s="24"/>
      <c r="H273" s="24"/>
      <c r="I273" s="24"/>
      <c r="J273" s="24"/>
      <c r="K273" s="24"/>
      <c r="L273" s="24"/>
      <c r="M273" s="24"/>
      <c r="N273" s="24"/>
      <c r="O273" s="24"/>
      <c r="Q273" s="23"/>
      <c r="U273" s="23"/>
      <c r="V273" s="23"/>
      <c r="W273" s="23"/>
      <c r="X273" s="23"/>
      <c r="Y273" s="23"/>
      <c r="Z273" s="23"/>
    </row>
    <row r="274" spans="2:26" ht="16.5" customHeight="1" x14ac:dyDescent="0.25">
      <c r="B274" s="24"/>
      <c r="C274" s="24"/>
      <c r="E274" s="24"/>
      <c r="F274" s="47"/>
      <c r="G274" s="24"/>
      <c r="H274" s="24"/>
      <c r="I274" s="24"/>
      <c r="J274" s="24"/>
      <c r="K274" s="24"/>
      <c r="L274" s="24"/>
      <c r="M274" s="24"/>
      <c r="N274" s="24"/>
      <c r="O274" s="24"/>
      <c r="Q274" s="23"/>
      <c r="U274" s="23"/>
      <c r="V274" s="23"/>
      <c r="W274" s="23"/>
      <c r="X274" s="23"/>
      <c r="Y274" s="23"/>
      <c r="Z274" s="23"/>
    </row>
    <row r="275" spans="2:26" ht="16.5" customHeight="1" x14ac:dyDescent="0.25">
      <c r="B275" s="24"/>
      <c r="C275" s="24"/>
      <c r="E275" s="24"/>
      <c r="F275" s="47"/>
      <c r="G275" s="24"/>
      <c r="H275" s="24"/>
      <c r="I275" s="24"/>
      <c r="J275" s="24"/>
      <c r="K275" s="24"/>
      <c r="L275" s="24"/>
      <c r="M275" s="24"/>
      <c r="N275" s="24"/>
      <c r="O275" s="24"/>
      <c r="Q275" s="23"/>
      <c r="U275" s="23"/>
      <c r="V275" s="23"/>
      <c r="W275" s="23"/>
      <c r="X275" s="23"/>
      <c r="Y275" s="23"/>
      <c r="Z275" s="23"/>
    </row>
    <row r="276" spans="2:26" ht="16.5" customHeight="1" x14ac:dyDescent="0.25">
      <c r="B276" s="24"/>
      <c r="C276" s="24"/>
      <c r="E276" s="24"/>
      <c r="F276" s="47"/>
      <c r="G276" s="24"/>
      <c r="H276" s="24"/>
      <c r="I276" s="24"/>
      <c r="J276" s="24"/>
      <c r="K276" s="24"/>
      <c r="L276" s="24"/>
      <c r="M276" s="24"/>
      <c r="N276" s="24"/>
      <c r="O276" s="24"/>
      <c r="Q276" s="23"/>
      <c r="U276" s="23"/>
      <c r="V276" s="23"/>
      <c r="W276" s="23"/>
      <c r="X276" s="23"/>
      <c r="Y276" s="23"/>
      <c r="Z276" s="23"/>
    </row>
    <row r="277" spans="2:26" ht="16.5" customHeight="1" x14ac:dyDescent="0.25">
      <c r="B277" s="24"/>
      <c r="C277" s="24"/>
      <c r="E277" s="24"/>
      <c r="F277" s="47"/>
      <c r="G277" s="24"/>
      <c r="H277" s="24"/>
      <c r="I277" s="24"/>
      <c r="J277" s="24"/>
      <c r="K277" s="24"/>
      <c r="L277" s="24"/>
      <c r="M277" s="24"/>
      <c r="N277" s="24"/>
      <c r="O277" s="24"/>
      <c r="Q277" s="23"/>
      <c r="U277" s="23"/>
      <c r="V277" s="23"/>
      <c r="W277" s="23"/>
      <c r="X277" s="23"/>
      <c r="Y277" s="23"/>
      <c r="Z277" s="23"/>
    </row>
    <row r="278" spans="2:26" ht="16.5" customHeight="1" x14ac:dyDescent="0.25">
      <c r="B278" s="24"/>
      <c r="C278" s="24"/>
      <c r="E278" s="24"/>
      <c r="F278" s="47"/>
      <c r="G278" s="24"/>
      <c r="H278" s="24"/>
      <c r="I278" s="24"/>
      <c r="J278" s="24"/>
      <c r="K278" s="24"/>
      <c r="L278" s="24"/>
      <c r="M278" s="24"/>
      <c r="N278" s="24"/>
      <c r="O278" s="24"/>
      <c r="Q278" s="23"/>
      <c r="U278" s="23"/>
      <c r="V278" s="23"/>
      <c r="W278" s="23"/>
      <c r="X278" s="23"/>
      <c r="Y278" s="23"/>
      <c r="Z278" s="23"/>
    </row>
    <row r="279" spans="2:26" ht="16.5" customHeight="1" x14ac:dyDescent="0.25">
      <c r="B279" s="24"/>
      <c r="C279" s="24"/>
      <c r="E279" s="24"/>
      <c r="F279" s="47"/>
      <c r="G279" s="24"/>
      <c r="H279" s="24"/>
      <c r="I279" s="24"/>
      <c r="J279" s="24"/>
      <c r="K279" s="24"/>
      <c r="L279" s="24"/>
      <c r="M279" s="24"/>
      <c r="N279" s="24"/>
      <c r="O279" s="24"/>
      <c r="Q279" s="23"/>
      <c r="U279" s="23"/>
      <c r="V279" s="23"/>
      <c r="W279" s="23"/>
      <c r="X279" s="23"/>
      <c r="Y279" s="23"/>
      <c r="Z279" s="23"/>
    </row>
    <row r="280" spans="2:26" ht="16.5" customHeight="1" x14ac:dyDescent="0.25">
      <c r="B280" s="24"/>
      <c r="C280" s="24"/>
      <c r="E280" s="24"/>
      <c r="F280" s="47"/>
      <c r="G280" s="24"/>
      <c r="H280" s="24"/>
      <c r="I280" s="24"/>
      <c r="J280" s="24"/>
      <c r="K280" s="24"/>
      <c r="L280" s="24"/>
      <c r="M280" s="24"/>
      <c r="N280" s="24"/>
      <c r="O280" s="24"/>
      <c r="Q280" s="23"/>
      <c r="U280" s="23"/>
      <c r="V280" s="23"/>
      <c r="W280" s="23"/>
      <c r="X280" s="23"/>
      <c r="Y280" s="23"/>
      <c r="Z280" s="23"/>
    </row>
    <row r="281" spans="2:26" ht="16.5" customHeight="1" x14ac:dyDescent="0.25">
      <c r="B281" s="24"/>
      <c r="C281" s="24"/>
      <c r="E281" s="24"/>
      <c r="F281" s="47"/>
      <c r="G281" s="24"/>
      <c r="H281" s="24"/>
      <c r="I281" s="24"/>
      <c r="J281" s="24"/>
      <c r="K281" s="24"/>
      <c r="L281" s="24"/>
      <c r="M281" s="24"/>
      <c r="N281" s="24"/>
      <c r="O281" s="24"/>
      <c r="Q281" s="23"/>
      <c r="U281" s="23"/>
      <c r="V281" s="23"/>
      <c r="W281" s="23"/>
      <c r="X281" s="23"/>
      <c r="Y281" s="23"/>
      <c r="Z281" s="23"/>
    </row>
    <row r="282" spans="2:26" ht="16.5" customHeight="1" x14ac:dyDescent="0.25">
      <c r="B282" s="24"/>
      <c r="C282" s="24"/>
      <c r="E282" s="24"/>
      <c r="F282" s="47"/>
      <c r="G282" s="24"/>
      <c r="H282" s="24"/>
      <c r="I282" s="24"/>
      <c r="J282" s="24"/>
      <c r="K282" s="24"/>
      <c r="L282" s="24"/>
      <c r="M282" s="24"/>
      <c r="N282" s="24"/>
      <c r="O282" s="24"/>
      <c r="Q282" s="23"/>
      <c r="U282" s="23"/>
      <c r="V282" s="23"/>
      <c r="W282" s="23"/>
      <c r="X282" s="23"/>
      <c r="Y282" s="23"/>
      <c r="Z282" s="23"/>
    </row>
    <row r="283" spans="2:26" ht="16.5" customHeight="1" x14ac:dyDescent="0.25">
      <c r="B283" s="24"/>
      <c r="C283" s="24"/>
      <c r="E283" s="24"/>
      <c r="F283" s="47"/>
      <c r="G283" s="24"/>
      <c r="H283" s="24"/>
      <c r="I283" s="24"/>
      <c r="J283" s="24"/>
      <c r="K283" s="24"/>
      <c r="L283" s="24"/>
      <c r="M283" s="24"/>
      <c r="N283" s="24"/>
      <c r="O283" s="24"/>
      <c r="Q283" s="23"/>
      <c r="U283" s="23"/>
      <c r="V283" s="23"/>
      <c r="W283" s="23"/>
      <c r="X283" s="23"/>
      <c r="Y283" s="23"/>
      <c r="Z283" s="23"/>
    </row>
    <row r="284" spans="2:26" ht="16.5" customHeight="1" x14ac:dyDescent="0.25">
      <c r="B284" s="24"/>
      <c r="C284" s="24"/>
      <c r="E284" s="24"/>
      <c r="F284" s="47"/>
      <c r="G284" s="24"/>
      <c r="H284" s="24"/>
      <c r="I284" s="24"/>
      <c r="J284" s="24"/>
      <c r="K284" s="24"/>
      <c r="L284" s="24"/>
      <c r="M284" s="24"/>
      <c r="N284" s="24"/>
      <c r="O284" s="24"/>
      <c r="Q284" s="23"/>
      <c r="U284" s="23"/>
      <c r="V284" s="23"/>
      <c r="W284" s="23"/>
      <c r="X284" s="23"/>
      <c r="Y284" s="23"/>
      <c r="Z284" s="23"/>
    </row>
    <row r="285" spans="2:26" ht="16.5" customHeight="1" x14ac:dyDescent="0.25">
      <c r="B285" s="24"/>
      <c r="C285" s="24"/>
      <c r="E285" s="24"/>
      <c r="F285" s="47"/>
      <c r="G285" s="24"/>
      <c r="H285" s="24"/>
      <c r="I285" s="24"/>
      <c r="J285" s="24"/>
      <c r="K285" s="24"/>
      <c r="L285" s="24"/>
      <c r="M285" s="24"/>
      <c r="N285" s="24"/>
      <c r="O285" s="24"/>
      <c r="Q285" s="23"/>
      <c r="U285" s="23"/>
      <c r="V285" s="23"/>
      <c r="W285" s="23"/>
      <c r="X285" s="23"/>
      <c r="Y285" s="23"/>
      <c r="Z285" s="23"/>
    </row>
    <row r="286" spans="2:26" ht="16.5" customHeight="1" x14ac:dyDescent="0.25">
      <c r="B286" s="24"/>
      <c r="C286" s="24"/>
      <c r="E286" s="24"/>
      <c r="F286" s="47"/>
      <c r="G286" s="24"/>
      <c r="H286" s="24"/>
      <c r="I286" s="24"/>
      <c r="J286" s="24"/>
      <c r="K286" s="24"/>
      <c r="L286" s="24"/>
      <c r="M286" s="24"/>
      <c r="N286" s="24"/>
      <c r="O286" s="24"/>
      <c r="Q286" s="23"/>
      <c r="U286" s="23"/>
      <c r="V286" s="23"/>
      <c r="W286" s="23"/>
      <c r="X286" s="23"/>
      <c r="Y286" s="23"/>
      <c r="Z286" s="23"/>
    </row>
    <row r="287" spans="2:26" ht="16.5" customHeight="1" x14ac:dyDescent="0.25">
      <c r="B287" s="24"/>
      <c r="C287" s="24"/>
      <c r="E287" s="24"/>
      <c r="F287" s="47"/>
      <c r="G287" s="24"/>
      <c r="H287" s="24"/>
      <c r="I287" s="24"/>
      <c r="J287" s="24"/>
      <c r="K287" s="24"/>
      <c r="L287" s="24"/>
      <c r="M287" s="24"/>
      <c r="N287" s="24"/>
      <c r="O287" s="24"/>
      <c r="Q287" s="23"/>
      <c r="U287" s="23"/>
      <c r="V287" s="23"/>
      <c r="W287" s="23"/>
      <c r="X287" s="23"/>
      <c r="Y287" s="23"/>
      <c r="Z287" s="23"/>
    </row>
    <row r="288" spans="2:26" ht="16.5" customHeight="1" x14ac:dyDescent="0.25">
      <c r="B288" s="24"/>
      <c r="C288" s="24"/>
      <c r="E288" s="24"/>
      <c r="F288" s="47"/>
      <c r="G288" s="24"/>
      <c r="H288" s="24"/>
      <c r="I288" s="24"/>
      <c r="J288" s="24"/>
      <c r="K288" s="24"/>
      <c r="L288" s="24"/>
      <c r="M288" s="24"/>
      <c r="N288" s="24"/>
      <c r="O288" s="24"/>
      <c r="Q288" s="23"/>
      <c r="U288" s="23"/>
      <c r="V288" s="23"/>
      <c r="W288" s="23"/>
      <c r="X288" s="23"/>
      <c r="Y288" s="23"/>
      <c r="Z288" s="23"/>
    </row>
    <row r="289" spans="2:26" ht="16.5" customHeight="1" x14ac:dyDescent="0.25">
      <c r="B289" s="24"/>
      <c r="C289" s="24"/>
      <c r="E289" s="24"/>
      <c r="F289" s="47"/>
      <c r="G289" s="24"/>
      <c r="H289" s="24"/>
      <c r="I289" s="24"/>
      <c r="J289" s="24"/>
      <c r="K289" s="24"/>
      <c r="L289" s="24"/>
      <c r="M289" s="24"/>
      <c r="N289" s="24"/>
      <c r="O289" s="24"/>
      <c r="Q289" s="23"/>
      <c r="U289" s="23"/>
      <c r="V289" s="23"/>
      <c r="W289" s="23"/>
      <c r="X289" s="23"/>
      <c r="Y289" s="23"/>
      <c r="Z289" s="23"/>
    </row>
    <row r="290" spans="2:26" ht="16.5" customHeight="1" x14ac:dyDescent="0.25">
      <c r="B290" s="24"/>
      <c r="C290" s="24"/>
      <c r="E290" s="24"/>
      <c r="F290" s="47"/>
      <c r="G290" s="24"/>
      <c r="H290" s="24"/>
      <c r="I290" s="24"/>
      <c r="J290" s="24"/>
      <c r="K290" s="24"/>
      <c r="L290" s="24"/>
      <c r="M290" s="24"/>
      <c r="N290" s="24"/>
      <c r="O290" s="24"/>
      <c r="Q290" s="23"/>
      <c r="U290" s="23"/>
      <c r="V290" s="23"/>
      <c r="W290" s="23"/>
      <c r="X290" s="23"/>
      <c r="Y290" s="23"/>
      <c r="Z290" s="23"/>
    </row>
    <row r="291" spans="2:26" ht="16.5" customHeight="1" x14ac:dyDescent="0.25">
      <c r="B291" s="24"/>
      <c r="C291" s="24"/>
      <c r="E291" s="24"/>
      <c r="F291" s="47"/>
      <c r="G291" s="24"/>
      <c r="H291" s="24"/>
      <c r="I291" s="24"/>
      <c r="J291" s="24"/>
      <c r="K291" s="24"/>
      <c r="L291" s="24"/>
      <c r="M291" s="24"/>
      <c r="N291" s="24"/>
      <c r="O291" s="24"/>
      <c r="Q291" s="23"/>
      <c r="U291" s="23"/>
      <c r="V291" s="23"/>
      <c r="W291" s="23"/>
      <c r="X291" s="23"/>
      <c r="Y291" s="23"/>
      <c r="Z291" s="23"/>
    </row>
    <row r="292" spans="2:26" ht="16.5" customHeight="1" x14ac:dyDescent="0.25">
      <c r="B292" s="24"/>
      <c r="C292" s="24"/>
      <c r="E292" s="24"/>
      <c r="F292" s="47"/>
      <c r="G292" s="24"/>
      <c r="H292" s="24"/>
      <c r="I292" s="24"/>
      <c r="J292" s="24"/>
      <c r="K292" s="24"/>
      <c r="L292" s="24"/>
      <c r="M292" s="24"/>
      <c r="N292" s="24"/>
      <c r="O292" s="24"/>
      <c r="Q292" s="23"/>
      <c r="U292" s="23"/>
      <c r="V292" s="23"/>
      <c r="W292" s="23"/>
      <c r="X292" s="23"/>
      <c r="Y292" s="23"/>
      <c r="Z292" s="23"/>
    </row>
    <row r="293" spans="2:26" ht="16.5" customHeight="1" x14ac:dyDescent="0.25">
      <c r="B293" s="24"/>
      <c r="C293" s="24"/>
      <c r="E293" s="24"/>
      <c r="F293" s="47"/>
      <c r="G293" s="24"/>
      <c r="H293" s="24"/>
      <c r="I293" s="24"/>
      <c r="J293" s="24"/>
      <c r="K293" s="24"/>
      <c r="L293" s="24"/>
      <c r="M293" s="24"/>
      <c r="N293" s="24"/>
      <c r="O293" s="24"/>
      <c r="Q293" s="23"/>
      <c r="U293" s="23"/>
      <c r="V293" s="23"/>
      <c r="W293" s="23"/>
      <c r="X293" s="23"/>
      <c r="Y293" s="23"/>
      <c r="Z293" s="23"/>
    </row>
    <row r="294" spans="2:26" ht="16.5" customHeight="1" x14ac:dyDescent="0.25">
      <c r="B294" s="24"/>
      <c r="C294" s="24"/>
      <c r="E294" s="24"/>
      <c r="F294" s="47"/>
      <c r="G294" s="24"/>
      <c r="H294" s="24"/>
      <c r="I294" s="24"/>
      <c r="J294" s="24"/>
      <c r="K294" s="24"/>
      <c r="L294" s="24"/>
      <c r="M294" s="24"/>
      <c r="N294" s="24"/>
      <c r="O294" s="24"/>
      <c r="Q294" s="23"/>
      <c r="U294" s="23"/>
      <c r="V294" s="23"/>
      <c r="W294" s="23"/>
      <c r="X294" s="23"/>
      <c r="Y294" s="23"/>
      <c r="Z294" s="23"/>
    </row>
    <row r="295" spans="2:26" ht="16.5" customHeight="1" x14ac:dyDescent="0.25">
      <c r="B295" s="24"/>
      <c r="C295" s="24"/>
      <c r="E295" s="24"/>
      <c r="F295" s="47"/>
      <c r="G295" s="24"/>
      <c r="H295" s="24"/>
      <c r="I295" s="24"/>
      <c r="J295" s="24"/>
      <c r="K295" s="24"/>
      <c r="L295" s="24"/>
      <c r="M295" s="24"/>
      <c r="N295" s="24"/>
      <c r="O295" s="24"/>
      <c r="Q295" s="23"/>
      <c r="U295" s="23"/>
      <c r="V295" s="23"/>
      <c r="W295" s="23"/>
      <c r="X295" s="23"/>
      <c r="Y295" s="23"/>
      <c r="Z295" s="23"/>
    </row>
    <row r="296" spans="2:26" ht="16.5" customHeight="1" x14ac:dyDescent="0.25">
      <c r="B296" s="24"/>
      <c r="C296" s="24"/>
      <c r="E296" s="24"/>
      <c r="F296" s="47"/>
      <c r="G296" s="24"/>
      <c r="H296" s="24"/>
      <c r="I296" s="24"/>
      <c r="J296" s="24"/>
      <c r="K296" s="24"/>
      <c r="L296" s="24"/>
      <c r="M296" s="24"/>
      <c r="N296" s="24"/>
      <c r="O296" s="24"/>
      <c r="Q296" s="23"/>
      <c r="U296" s="23"/>
      <c r="V296" s="23"/>
      <c r="W296" s="23"/>
      <c r="X296" s="23"/>
      <c r="Y296" s="23"/>
      <c r="Z296" s="23"/>
    </row>
    <row r="297" spans="2:26" ht="16.5" customHeight="1" x14ac:dyDescent="0.25">
      <c r="B297" s="24"/>
      <c r="C297" s="24"/>
      <c r="E297" s="24"/>
      <c r="F297" s="47"/>
      <c r="G297" s="24"/>
      <c r="H297" s="24"/>
      <c r="I297" s="24"/>
      <c r="J297" s="24"/>
      <c r="K297" s="24"/>
      <c r="L297" s="24"/>
      <c r="M297" s="24"/>
      <c r="N297" s="24"/>
      <c r="O297" s="24"/>
      <c r="Q297" s="23"/>
      <c r="U297" s="23"/>
      <c r="V297" s="23"/>
      <c r="W297" s="23"/>
      <c r="X297" s="23"/>
      <c r="Y297" s="23"/>
      <c r="Z297" s="23"/>
    </row>
    <row r="298" spans="2:26" ht="16.5" customHeight="1" x14ac:dyDescent="0.25">
      <c r="B298" s="24"/>
      <c r="C298" s="24"/>
      <c r="E298" s="24"/>
      <c r="F298" s="47"/>
      <c r="G298" s="24"/>
      <c r="H298" s="24"/>
      <c r="I298" s="24"/>
      <c r="J298" s="24"/>
      <c r="K298" s="24"/>
      <c r="L298" s="24"/>
      <c r="M298" s="24"/>
      <c r="N298" s="24"/>
      <c r="O298" s="24"/>
      <c r="Q298" s="23"/>
      <c r="U298" s="23"/>
      <c r="V298" s="23"/>
      <c r="W298" s="23"/>
      <c r="X298" s="23"/>
      <c r="Y298" s="23"/>
      <c r="Z298" s="23"/>
    </row>
    <row r="299" spans="2:26" ht="16.5" customHeight="1" x14ac:dyDescent="0.25">
      <c r="B299" s="24"/>
      <c r="C299" s="24"/>
      <c r="E299" s="24"/>
      <c r="F299" s="47"/>
      <c r="G299" s="24"/>
      <c r="H299" s="24"/>
      <c r="I299" s="24"/>
      <c r="J299" s="24"/>
      <c r="K299" s="24"/>
      <c r="L299" s="24"/>
      <c r="M299" s="24"/>
      <c r="N299" s="24"/>
      <c r="O299" s="24"/>
      <c r="Q299" s="23"/>
      <c r="U299" s="23"/>
      <c r="V299" s="23"/>
      <c r="W299" s="23"/>
      <c r="X299" s="23"/>
      <c r="Y299" s="23"/>
      <c r="Z299" s="23"/>
    </row>
    <row r="300" spans="2:26" ht="16.5" customHeight="1" x14ac:dyDescent="0.25">
      <c r="B300" s="24"/>
      <c r="C300" s="24"/>
      <c r="E300" s="24"/>
      <c r="F300" s="47"/>
      <c r="G300" s="24"/>
      <c r="H300" s="24"/>
      <c r="I300" s="24"/>
      <c r="J300" s="24"/>
      <c r="K300" s="24"/>
      <c r="L300" s="24"/>
      <c r="M300" s="24"/>
      <c r="N300" s="24"/>
      <c r="O300" s="24"/>
      <c r="Q300" s="23"/>
      <c r="U300" s="23"/>
      <c r="V300" s="23"/>
      <c r="W300" s="23"/>
      <c r="X300" s="23"/>
      <c r="Y300" s="23"/>
      <c r="Z300" s="23"/>
    </row>
    <row r="301" spans="2:26" ht="16.5" customHeight="1" x14ac:dyDescent="0.25">
      <c r="B301" s="24"/>
      <c r="C301" s="24"/>
      <c r="E301" s="24"/>
      <c r="F301" s="47"/>
      <c r="G301" s="24"/>
      <c r="H301" s="24"/>
      <c r="I301" s="24"/>
      <c r="J301" s="24"/>
      <c r="K301" s="24"/>
      <c r="L301" s="24"/>
      <c r="M301" s="24"/>
      <c r="N301" s="24"/>
      <c r="O301" s="24"/>
      <c r="Q301" s="23"/>
      <c r="U301" s="23"/>
      <c r="V301" s="23"/>
      <c r="W301" s="23"/>
      <c r="X301" s="23"/>
      <c r="Y301" s="23"/>
      <c r="Z301" s="23"/>
    </row>
    <row r="302" spans="2:26" ht="16.5" customHeight="1" x14ac:dyDescent="0.25">
      <c r="B302" s="24"/>
      <c r="C302" s="24"/>
      <c r="E302" s="24"/>
      <c r="F302" s="47"/>
      <c r="G302" s="24"/>
      <c r="H302" s="24"/>
      <c r="I302" s="24"/>
      <c r="J302" s="24"/>
      <c r="K302" s="24"/>
      <c r="L302" s="24"/>
      <c r="M302" s="24"/>
      <c r="N302" s="24"/>
      <c r="O302" s="24"/>
      <c r="Q302" s="23"/>
      <c r="U302" s="23"/>
      <c r="V302" s="23"/>
      <c r="W302" s="23"/>
      <c r="X302" s="23"/>
      <c r="Y302" s="23"/>
      <c r="Z302" s="23"/>
    </row>
    <row r="303" spans="2:26" ht="16.5" customHeight="1" x14ac:dyDescent="0.25">
      <c r="B303" s="24"/>
      <c r="C303" s="24"/>
      <c r="E303" s="24"/>
      <c r="F303" s="47"/>
      <c r="G303" s="24"/>
      <c r="H303" s="24"/>
      <c r="I303" s="24"/>
      <c r="J303" s="24"/>
      <c r="K303" s="24"/>
      <c r="L303" s="24"/>
      <c r="M303" s="24"/>
      <c r="N303" s="24"/>
      <c r="O303" s="24"/>
      <c r="Q303" s="23"/>
      <c r="U303" s="23"/>
      <c r="V303" s="23"/>
      <c r="W303" s="23"/>
      <c r="X303" s="23"/>
      <c r="Y303" s="23"/>
      <c r="Z303" s="23"/>
    </row>
    <row r="304" spans="2:26" ht="16.5" customHeight="1" x14ac:dyDescent="0.25">
      <c r="B304" s="24"/>
      <c r="C304" s="24"/>
      <c r="E304" s="24"/>
      <c r="F304" s="47"/>
      <c r="G304" s="24"/>
      <c r="H304" s="24"/>
      <c r="I304" s="24"/>
      <c r="J304" s="24"/>
      <c r="K304" s="24"/>
      <c r="L304" s="24"/>
      <c r="M304" s="24"/>
      <c r="N304" s="24"/>
      <c r="O304" s="24"/>
      <c r="Q304" s="23"/>
      <c r="U304" s="23"/>
      <c r="V304" s="23"/>
      <c r="W304" s="23"/>
      <c r="X304" s="23"/>
      <c r="Y304" s="23"/>
      <c r="Z304" s="23"/>
    </row>
    <row r="305" spans="2:26" ht="16.5" customHeight="1" x14ac:dyDescent="0.25">
      <c r="B305" s="24"/>
      <c r="C305" s="24"/>
      <c r="E305" s="24"/>
      <c r="F305" s="47"/>
      <c r="G305" s="24"/>
      <c r="H305" s="24"/>
      <c r="I305" s="24"/>
      <c r="J305" s="24"/>
      <c r="K305" s="24"/>
      <c r="L305" s="24"/>
      <c r="M305" s="24"/>
      <c r="N305" s="24"/>
      <c r="O305" s="24"/>
      <c r="Q305" s="23"/>
      <c r="U305" s="23"/>
      <c r="V305" s="23"/>
      <c r="W305" s="23"/>
      <c r="X305" s="23"/>
      <c r="Y305" s="23"/>
      <c r="Z305" s="23"/>
    </row>
    <row r="306" spans="2:26" ht="16.5" customHeight="1" x14ac:dyDescent="0.25">
      <c r="B306" s="24"/>
      <c r="C306" s="24"/>
      <c r="E306" s="24"/>
      <c r="F306" s="47"/>
      <c r="G306" s="24"/>
      <c r="H306" s="24"/>
      <c r="I306" s="24"/>
      <c r="J306" s="24"/>
      <c r="K306" s="24"/>
      <c r="L306" s="24"/>
      <c r="M306" s="24"/>
      <c r="N306" s="24"/>
      <c r="O306" s="24"/>
      <c r="Q306" s="23"/>
      <c r="U306" s="23"/>
      <c r="V306" s="23"/>
      <c r="W306" s="23"/>
      <c r="X306" s="23"/>
      <c r="Y306" s="23"/>
      <c r="Z306" s="23"/>
    </row>
    <row r="307" spans="2:26" ht="16.5" customHeight="1" x14ac:dyDescent="0.25">
      <c r="B307" s="24"/>
      <c r="C307" s="24"/>
      <c r="E307" s="24"/>
      <c r="F307" s="47"/>
      <c r="G307" s="24"/>
      <c r="H307" s="24"/>
      <c r="I307" s="24"/>
      <c r="J307" s="24"/>
      <c r="K307" s="24"/>
      <c r="L307" s="24"/>
      <c r="M307" s="24"/>
      <c r="N307" s="24"/>
      <c r="O307" s="24"/>
      <c r="Q307" s="23"/>
      <c r="U307" s="23"/>
      <c r="V307" s="23"/>
      <c r="W307" s="23"/>
      <c r="X307" s="23"/>
      <c r="Y307" s="23"/>
      <c r="Z307" s="23"/>
    </row>
    <row r="308" spans="2:26" ht="16.5" customHeight="1" x14ac:dyDescent="0.25">
      <c r="B308" s="24"/>
      <c r="C308" s="24"/>
      <c r="E308" s="24"/>
      <c r="F308" s="47"/>
      <c r="G308" s="24"/>
      <c r="H308" s="24"/>
      <c r="I308" s="24"/>
      <c r="J308" s="24"/>
      <c r="K308" s="24"/>
      <c r="L308" s="24"/>
      <c r="M308" s="24"/>
      <c r="N308" s="24"/>
      <c r="O308" s="24"/>
      <c r="Q308" s="23"/>
      <c r="U308" s="23"/>
      <c r="V308" s="23"/>
      <c r="W308" s="23"/>
      <c r="X308" s="23"/>
      <c r="Y308" s="23"/>
      <c r="Z308" s="23"/>
    </row>
    <row r="309" spans="2:26" ht="16.5" customHeight="1" x14ac:dyDescent="0.25">
      <c r="B309" s="24"/>
      <c r="C309" s="24"/>
      <c r="E309" s="24"/>
      <c r="F309" s="47"/>
      <c r="G309" s="24"/>
      <c r="H309" s="24"/>
      <c r="I309" s="24"/>
      <c r="J309" s="24"/>
      <c r="K309" s="24"/>
      <c r="L309" s="24"/>
      <c r="M309" s="24"/>
      <c r="N309" s="24"/>
      <c r="O309" s="24"/>
      <c r="Q309" s="23"/>
      <c r="U309" s="23"/>
      <c r="V309" s="23"/>
      <c r="W309" s="23"/>
      <c r="X309" s="23"/>
      <c r="Y309" s="23"/>
      <c r="Z309" s="23"/>
    </row>
    <row r="310" spans="2:26" ht="16.5" customHeight="1" x14ac:dyDescent="0.25">
      <c r="B310" s="24"/>
      <c r="C310" s="24"/>
      <c r="E310" s="24"/>
      <c r="F310" s="47"/>
      <c r="G310" s="24"/>
      <c r="H310" s="24"/>
      <c r="I310" s="24"/>
      <c r="J310" s="24"/>
      <c r="K310" s="24"/>
      <c r="L310" s="24"/>
      <c r="M310" s="24"/>
      <c r="N310" s="24"/>
      <c r="O310" s="24"/>
      <c r="Q310" s="23"/>
      <c r="U310" s="23"/>
      <c r="V310" s="23"/>
      <c r="W310" s="23"/>
      <c r="X310" s="23"/>
      <c r="Y310" s="23"/>
      <c r="Z310" s="23"/>
    </row>
    <row r="311" spans="2:26" ht="16.5" customHeight="1" x14ac:dyDescent="0.25">
      <c r="B311" s="24"/>
      <c r="C311" s="24"/>
      <c r="E311" s="24"/>
      <c r="F311" s="47"/>
      <c r="G311" s="24"/>
      <c r="H311" s="24"/>
      <c r="I311" s="24"/>
      <c r="J311" s="24"/>
      <c r="K311" s="24"/>
      <c r="L311" s="24"/>
      <c r="M311" s="24"/>
      <c r="N311" s="24"/>
      <c r="O311" s="24"/>
      <c r="Q311" s="23"/>
      <c r="U311" s="23"/>
      <c r="V311" s="23"/>
      <c r="W311" s="23"/>
      <c r="X311" s="23"/>
      <c r="Y311" s="23"/>
      <c r="Z311" s="23"/>
    </row>
    <row r="312" spans="2:26" ht="16.5" customHeight="1" x14ac:dyDescent="0.25">
      <c r="B312" s="24"/>
      <c r="C312" s="24"/>
      <c r="E312" s="24"/>
      <c r="F312" s="47"/>
      <c r="G312" s="24"/>
      <c r="H312" s="24"/>
      <c r="I312" s="24"/>
      <c r="J312" s="24"/>
      <c r="K312" s="24"/>
      <c r="L312" s="24"/>
      <c r="M312" s="24"/>
      <c r="N312" s="24"/>
      <c r="O312" s="24"/>
      <c r="Q312" s="23"/>
      <c r="U312" s="23"/>
      <c r="V312" s="23"/>
      <c r="W312" s="23"/>
      <c r="X312" s="23"/>
      <c r="Y312" s="23"/>
      <c r="Z312" s="23"/>
    </row>
    <row r="313" spans="2:26" ht="16.5" customHeight="1" x14ac:dyDescent="0.25">
      <c r="B313" s="24"/>
      <c r="C313" s="24"/>
      <c r="E313" s="24"/>
      <c r="F313" s="47"/>
      <c r="G313" s="24"/>
      <c r="H313" s="24"/>
      <c r="I313" s="24"/>
      <c r="J313" s="24"/>
      <c r="K313" s="24"/>
      <c r="L313" s="24"/>
      <c r="M313" s="24"/>
      <c r="N313" s="24"/>
      <c r="O313" s="24"/>
      <c r="Q313" s="23"/>
      <c r="U313" s="23"/>
      <c r="V313" s="23"/>
      <c r="W313" s="23"/>
      <c r="X313" s="23"/>
      <c r="Y313" s="23"/>
      <c r="Z313" s="23"/>
    </row>
    <row r="314" spans="2:26" ht="16.5" customHeight="1" x14ac:dyDescent="0.25">
      <c r="B314" s="24"/>
      <c r="C314" s="24"/>
      <c r="E314" s="24"/>
      <c r="F314" s="47"/>
      <c r="G314" s="24"/>
      <c r="H314" s="24"/>
      <c r="I314" s="24"/>
      <c r="J314" s="24"/>
      <c r="K314" s="24"/>
      <c r="L314" s="24"/>
      <c r="M314" s="24"/>
      <c r="N314" s="24"/>
      <c r="O314" s="24"/>
      <c r="Q314" s="23"/>
      <c r="U314" s="23"/>
      <c r="V314" s="23"/>
      <c r="W314" s="23"/>
      <c r="X314" s="23"/>
      <c r="Y314" s="23"/>
      <c r="Z314" s="23"/>
    </row>
    <row r="315" spans="2:26" ht="16.5" customHeight="1" x14ac:dyDescent="0.25">
      <c r="B315" s="24"/>
      <c r="C315" s="24"/>
      <c r="E315" s="24"/>
      <c r="F315" s="47"/>
      <c r="G315" s="24"/>
      <c r="H315" s="24"/>
      <c r="I315" s="24"/>
      <c r="J315" s="24"/>
      <c r="K315" s="24"/>
      <c r="L315" s="24"/>
      <c r="M315" s="24"/>
      <c r="N315" s="24"/>
      <c r="O315" s="24"/>
      <c r="Q315" s="23"/>
      <c r="U315" s="23"/>
      <c r="V315" s="23"/>
      <c r="W315" s="23"/>
      <c r="X315" s="23"/>
      <c r="Y315" s="23"/>
      <c r="Z315" s="23"/>
    </row>
    <row r="316" spans="2:26" ht="16.5" customHeight="1" x14ac:dyDescent="0.25">
      <c r="B316" s="24"/>
      <c r="C316" s="24"/>
      <c r="E316" s="24"/>
      <c r="F316" s="47"/>
      <c r="G316" s="24"/>
      <c r="H316" s="24"/>
      <c r="I316" s="24"/>
      <c r="J316" s="24"/>
      <c r="K316" s="24"/>
      <c r="L316" s="24"/>
      <c r="M316" s="24"/>
      <c r="N316" s="24"/>
      <c r="O316" s="24"/>
      <c r="Q316" s="23"/>
      <c r="U316" s="23"/>
      <c r="V316" s="23"/>
      <c r="W316" s="23"/>
      <c r="X316" s="23"/>
      <c r="Y316" s="23"/>
      <c r="Z316" s="23"/>
    </row>
    <row r="317" spans="2:26" ht="16.5" customHeight="1" x14ac:dyDescent="0.25">
      <c r="B317" s="24"/>
      <c r="C317" s="24"/>
      <c r="E317" s="24"/>
      <c r="F317" s="47"/>
      <c r="G317" s="24"/>
      <c r="H317" s="24"/>
      <c r="I317" s="24"/>
      <c r="J317" s="24"/>
      <c r="K317" s="24"/>
      <c r="L317" s="24"/>
      <c r="M317" s="24"/>
      <c r="N317" s="24"/>
      <c r="O317" s="24"/>
      <c r="Q317" s="23"/>
      <c r="U317" s="23"/>
      <c r="V317" s="23"/>
      <c r="W317" s="23"/>
      <c r="X317" s="23"/>
      <c r="Y317" s="23"/>
      <c r="Z317" s="23"/>
    </row>
    <row r="318" spans="2:26" ht="16.5" customHeight="1" x14ac:dyDescent="0.25">
      <c r="B318" s="24"/>
      <c r="C318" s="24"/>
      <c r="E318" s="24"/>
      <c r="F318" s="47"/>
      <c r="G318" s="24"/>
      <c r="H318" s="24"/>
      <c r="I318" s="24"/>
      <c r="J318" s="24"/>
      <c r="K318" s="24"/>
      <c r="L318" s="24"/>
      <c r="M318" s="24"/>
      <c r="N318" s="24"/>
      <c r="O318" s="24"/>
      <c r="Q318" s="23"/>
      <c r="U318" s="23"/>
      <c r="V318" s="23"/>
      <c r="W318" s="23"/>
      <c r="X318" s="23"/>
      <c r="Y318" s="23"/>
      <c r="Z318" s="23"/>
    </row>
    <row r="319" spans="2:26" ht="16.5" customHeight="1" x14ac:dyDescent="0.25">
      <c r="B319" s="24"/>
      <c r="C319" s="24"/>
      <c r="E319" s="24"/>
      <c r="F319" s="47"/>
      <c r="G319" s="24"/>
      <c r="H319" s="24"/>
      <c r="I319" s="24"/>
      <c r="J319" s="24"/>
      <c r="K319" s="24"/>
      <c r="L319" s="24"/>
      <c r="M319" s="24"/>
      <c r="N319" s="24"/>
      <c r="O319" s="24"/>
      <c r="Q319" s="23"/>
      <c r="U319" s="23"/>
      <c r="V319" s="23"/>
      <c r="W319" s="23"/>
      <c r="X319" s="23"/>
      <c r="Y319" s="23"/>
      <c r="Z319" s="23"/>
    </row>
    <row r="320" spans="2:26" ht="16.5" customHeight="1" x14ac:dyDescent="0.25">
      <c r="B320" s="24"/>
      <c r="C320" s="24"/>
      <c r="E320" s="24"/>
      <c r="F320" s="47"/>
      <c r="G320" s="24"/>
      <c r="H320" s="24"/>
      <c r="I320" s="24"/>
      <c r="J320" s="24"/>
      <c r="K320" s="24"/>
      <c r="L320" s="24"/>
      <c r="M320" s="24"/>
      <c r="N320" s="24"/>
      <c r="O320" s="24"/>
      <c r="Q320" s="23"/>
      <c r="U320" s="23"/>
      <c r="V320" s="23"/>
      <c r="W320" s="23"/>
      <c r="X320" s="23"/>
      <c r="Y320" s="23"/>
      <c r="Z320" s="23"/>
    </row>
    <row r="321" spans="2:26" ht="16.5" customHeight="1" x14ac:dyDescent="0.25">
      <c r="B321" s="24"/>
      <c r="C321" s="24"/>
      <c r="E321" s="24"/>
      <c r="F321" s="47"/>
      <c r="G321" s="24"/>
      <c r="H321" s="24"/>
      <c r="I321" s="24"/>
      <c r="J321" s="24"/>
      <c r="K321" s="24"/>
      <c r="L321" s="24"/>
      <c r="M321" s="24"/>
      <c r="N321" s="24"/>
      <c r="O321" s="24"/>
      <c r="Q321" s="23"/>
      <c r="U321" s="23"/>
      <c r="V321" s="23"/>
      <c r="W321" s="23"/>
      <c r="X321" s="23"/>
      <c r="Y321" s="23"/>
      <c r="Z321" s="23"/>
    </row>
    <row r="322" spans="2:26" ht="16.5" customHeight="1" x14ac:dyDescent="0.25">
      <c r="B322" s="24"/>
      <c r="C322" s="24"/>
      <c r="E322" s="24"/>
      <c r="F322" s="47"/>
      <c r="G322" s="24"/>
      <c r="H322" s="24"/>
      <c r="I322" s="24"/>
      <c r="J322" s="24"/>
      <c r="K322" s="24"/>
      <c r="L322" s="24"/>
      <c r="M322" s="24"/>
      <c r="N322" s="24"/>
      <c r="O322" s="24"/>
      <c r="Q322" s="23"/>
      <c r="U322" s="23"/>
      <c r="V322" s="23"/>
      <c r="W322" s="23"/>
      <c r="X322" s="23"/>
      <c r="Y322" s="23"/>
      <c r="Z322" s="23"/>
    </row>
    <row r="323" spans="2:26" ht="16.5" customHeight="1" x14ac:dyDescent="0.25">
      <c r="B323" s="24"/>
      <c r="C323" s="24"/>
      <c r="E323" s="24"/>
      <c r="F323" s="47"/>
      <c r="G323" s="24"/>
      <c r="H323" s="24"/>
      <c r="I323" s="24"/>
      <c r="J323" s="24"/>
      <c r="K323" s="24"/>
      <c r="L323" s="24"/>
      <c r="M323" s="24"/>
      <c r="N323" s="24"/>
      <c r="O323" s="24"/>
      <c r="Q323" s="23"/>
      <c r="U323" s="23"/>
      <c r="V323" s="23"/>
      <c r="W323" s="23"/>
      <c r="X323" s="23"/>
      <c r="Y323" s="23"/>
      <c r="Z323" s="23"/>
    </row>
    <row r="324" spans="2:26" ht="16.5" customHeight="1" x14ac:dyDescent="0.25">
      <c r="B324" s="24"/>
      <c r="C324" s="24"/>
      <c r="E324" s="24"/>
      <c r="F324" s="47"/>
      <c r="G324" s="24"/>
      <c r="H324" s="24"/>
      <c r="I324" s="24"/>
      <c r="J324" s="24"/>
      <c r="K324" s="24"/>
      <c r="L324" s="24"/>
      <c r="M324" s="24"/>
      <c r="N324" s="24"/>
      <c r="O324" s="24"/>
      <c r="Q324" s="23"/>
      <c r="U324" s="23"/>
      <c r="V324" s="23"/>
      <c r="W324" s="23"/>
      <c r="X324" s="23"/>
      <c r="Y324" s="23"/>
      <c r="Z324" s="23"/>
    </row>
    <row r="325" spans="2:26" ht="16.5" customHeight="1" x14ac:dyDescent="0.25">
      <c r="B325" s="24"/>
      <c r="C325" s="24"/>
      <c r="E325" s="24"/>
      <c r="F325" s="47"/>
      <c r="G325" s="24"/>
      <c r="H325" s="24"/>
      <c r="I325" s="24"/>
      <c r="J325" s="24"/>
      <c r="K325" s="24"/>
      <c r="L325" s="24"/>
      <c r="M325" s="24"/>
      <c r="N325" s="24"/>
      <c r="O325" s="24"/>
      <c r="Q325" s="23"/>
      <c r="U325" s="23"/>
      <c r="V325" s="23"/>
      <c r="W325" s="23"/>
      <c r="X325" s="23"/>
      <c r="Y325" s="23"/>
      <c r="Z325" s="23"/>
    </row>
    <row r="326" spans="2:26" ht="16.5" customHeight="1" x14ac:dyDescent="0.25">
      <c r="B326" s="24"/>
      <c r="C326" s="24"/>
      <c r="E326" s="24"/>
      <c r="F326" s="47"/>
      <c r="G326" s="24"/>
      <c r="H326" s="24"/>
      <c r="I326" s="24"/>
      <c r="J326" s="24"/>
      <c r="K326" s="24"/>
      <c r="L326" s="24"/>
      <c r="M326" s="24"/>
      <c r="N326" s="24"/>
      <c r="O326" s="24"/>
      <c r="Q326" s="23"/>
      <c r="U326" s="23"/>
      <c r="V326" s="23"/>
      <c r="W326" s="23"/>
      <c r="X326" s="23"/>
      <c r="Y326" s="23"/>
      <c r="Z326" s="23"/>
    </row>
    <row r="327" spans="2:26" ht="16.5" customHeight="1" x14ac:dyDescent="0.25">
      <c r="B327" s="24"/>
      <c r="C327" s="24"/>
      <c r="E327" s="24"/>
      <c r="F327" s="47"/>
      <c r="G327" s="24"/>
      <c r="H327" s="24"/>
      <c r="I327" s="24"/>
      <c r="J327" s="24"/>
      <c r="K327" s="24"/>
      <c r="L327" s="24"/>
      <c r="M327" s="24"/>
      <c r="N327" s="24"/>
      <c r="O327" s="24"/>
      <c r="Q327" s="23"/>
      <c r="U327" s="23"/>
      <c r="V327" s="23"/>
      <c r="W327" s="23"/>
      <c r="X327" s="23"/>
      <c r="Y327" s="23"/>
      <c r="Z327" s="23"/>
    </row>
    <row r="328" spans="2:26" ht="16.5" customHeight="1" x14ac:dyDescent="0.25">
      <c r="B328" s="24"/>
      <c r="C328" s="24"/>
      <c r="E328" s="24"/>
      <c r="F328" s="47"/>
      <c r="G328" s="24"/>
      <c r="H328" s="24"/>
      <c r="I328" s="24"/>
      <c r="J328" s="24"/>
      <c r="K328" s="24"/>
      <c r="L328" s="24"/>
      <c r="M328" s="24"/>
      <c r="N328" s="24"/>
      <c r="O328" s="24"/>
      <c r="Q328" s="23"/>
      <c r="U328" s="23"/>
      <c r="V328" s="23"/>
      <c r="W328" s="23"/>
      <c r="X328" s="23"/>
      <c r="Y328" s="23"/>
      <c r="Z328" s="23"/>
    </row>
    <row r="329" spans="2:26" ht="16.5" customHeight="1" x14ac:dyDescent="0.25">
      <c r="B329" s="24"/>
      <c r="C329" s="24"/>
      <c r="E329" s="24"/>
      <c r="F329" s="47"/>
      <c r="G329" s="24"/>
      <c r="H329" s="24"/>
      <c r="I329" s="24"/>
      <c r="J329" s="24"/>
      <c r="K329" s="24"/>
      <c r="L329" s="24"/>
      <c r="M329" s="24"/>
      <c r="N329" s="24"/>
      <c r="O329" s="24"/>
      <c r="Q329" s="23"/>
      <c r="U329" s="23"/>
      <c r="V329" s="23"/>
      <c r="W329" s="23"/>
      <c r="X329" s="23"/>
      <c r="Y329" s="23"/>
      <c r="Z329" s="23"/>
    </row>
    <row r="330" spans="2:26" ht="16.5" customHeight="1" x14ac:dyDescent="0.25">
      <c r="B330" s="24"/>
      <c r="C330" s="24"/>
      <c r="E330" s="24"/>
      <c r="F330" s="47"/>
      <c r="G330" s="24"/>
      <c r="H330" s="24"/>
      <c r="I330" s="24"/>
      <c r="J330" s="24"/>
      <c r="K330" s="24"/>
      <c r="L330" s="24"/>
      <c r="M330" s="24"/>
      <c r="N330" s="24"/>
      <c r="O330" s="24"/>
      <c r="Q330" s="23"/>
      <c r="U330" s="23"/>
      <c r="V330" s="23"/>
      <c r="W330" s="23"/>
      <c r="X330" s="23"/>
      <c r="Y330" s="23"/>
      <c r="Z330" s="23"/>
    </row>
    <row r="331" spans="2:26" ht="16.5" customHeight="1" x14ac:dyDescent="0.25">
      <c r="B331" s="24"/>
      <c r="C331" s="24"/>
      <c r="E331" s="24"/>
      <c r="F331" s="47"/>
      <c r="G331" s="24"/>
      <c r="H331" s="24"/>
      <c r="I331" s="24"/>
      <c r="J331" s="24"/>
      <c r="K331" s="24"/>
      <c r="L331" s="24"/>
      <c r="M331" s="24"/>
      <c r="N331" s="24"/>
      <c r="O331" s="24"/>
      <c r="Q331" s="23"/>
      <c r="U331" s="23"/>
      <c r="V331" s="23"/>
      <c r="W331" s="23"/>
      <c r="X331" s="23"/>
      <c r="Y331" s="23"/>
      <c r="Z331" s="23"/>
    </row>
    <row r="332" spans="2:26" ht="16.5" customHeight="1" x14ac:dyDescent="0.25">
      <c r="B332" s="24"/>
      <c r="C332" s="24"/>
      <c r="E332" s="24"/>
      <c r="F332" s="47"/>
      <c r="G332" s="24"/>
      <c r="H332" s="24"/>
      <c r="I332" s="24"/>
      <c r="J332" s="24"/>
      <c r="K332" s="24"/>
      <c r="L332" s="24"/>
      <c r="M332" s="24"/>
      <c r="N332" s="24"/>
      <c r="O332" s="24"/>
      <c r="Q332" s="23"/>
      <c r="U332" s="23"/>
      <c r="V332" s="23"/>
      <c r="W332" s="23"/>
      <c r="X332" s="23"/>
      <c r="Y332" s="23"/>
      <c r="Z332" s="23"/>
    </row>
    <row r="333" spans="2:26" ht="16.5" customHeight="1" x14ac:dyDescent="0.25">
      <c r="B333" s="24"/>
      <c r="C333" s="24"/>
      <c r="E333" s="24"/>
      <c r="F333" s="47"/>
      <c r="G333" s="24"/>
      <c r="H333" s="24"/>
      <c r="I333" s="24"/>
      <c r="J333" s="24"/>
      <c r="K333" s="24"/>
      <c r="L333" s="24"/>
      <c r="M333" s="24"/>
      <c r="N333" s="24"/>
      <c r="O333" s="24"/>
      <c r="Q333" s="23"/>
      <c r="U333" s="23"/>
      <c r="V333" s="23"/>
      <c r="W333" s="23"/>
      <c r="X333" s="23"/>
      <c r="Y333" s="23"/>
      <c r="Z333" s="23"/>
    </row>
    <row r="334" spans="2:26" ht="16.5" customHeight="1" x14ac:dyDescent="0.25">
      <c r="B334" s="24"/>
      <c r="C334" s="24"/>
      <c r="E334" s="24"/>
      <c r="F334" s="47"/>
      <c r="G334" s="24"/>
      <c r="H334" s="24"/>
      <c r="I334" s="24"/>
      <c r="J334" s="24"/>
      <c r="K334" s="24"/>
      <c r="L334" s="24"/>
      <c r="M334" s="24"/>
      <c r="N334" s="24"/>
      <c r="O334" s="24"/>
      <c r="Q334" s="23"/>
      <c r="U334" s="23"/>
      <c r="V334" s="23"/>
      <c r="W334" s="23"/>
      <c r="X334" s="23"/>
      <c r="Y334" s="23"/>
      <c r="Z334" s="23"/>
    </row>
    <row r="335" spans="2:26" ht="16.5" customHeight="1" x14ac:dyDescent="0.25">
      <c r="B335" s="24"/>
      <c r="C335" s="24"/>
      <c r="E335" s="24"/>
      <c r="F335" s="47"/>
      <c r="G335" s="24"/>
      <c r="H335" s="24"/>
      <c r="I335" s="24"/>
      <c r="J335" s="24"/>
      <c r="K335" s="24"/>
      <c r="L335" s="24"/>
      <c r="M335" s="24"/>
      <c r="N335" s="24"/>
      <c r="O335" s="24"/>
      <c r="Q335" s="23"/>
      <c r="U335" s="23"/>
      <c r="V335" s="23"/>
      <c r="W335" s="23"/>
      <c r="X335" s="23"/>
      <c r="Y335" s="23"/>
      <c r="Z335" s="23"/>
    </row>
    <row r="336" spans="2:26" ht="16.5" customHeight="1" x14ac:dyDescent="0.25">
      <c r="B336" s="24"/>
      <c r="C336" s="24"/>
      <c r="E336" s="24"/>
      <c r="F336" s="47"/>
      <c r="G336" s="24"/>
      <c r="H336" s="24"/>
      <c r="I336" s="24"/>
      <c r="J336" s="24"/>
      <c r="K336" s="24"/>
      <c r="L336" s="24"/>
      <c r="M336" s="24"/>
      <c r="N336" s="24"/>
      <c r="O336" s="24"/>
      <c r="Q336" s="23"/>
      <c r="U336" s="23"/>
      <c r="V336" s="23"/>
      <c r="W336" s="23"/>
      <c r="X336" s="23"/>
      <c r="Y336" s="23"/>
      <c r="Z336" s="23"/>
    </row>
    <row r="337" spans="2:26" ht="16.5" customHeight="1" x14ac:dyDescent="0.25">
      <c r="B337" s="24"/>
      <c r="C337" s="24"/>
      <c r="E337" s="24"/>
      <c r="F337" s="47"/>
      <c r="G337" s="24"/>
      <c r="H337" s="24"/>
      <c r="I337" s="24"/>
      <c r="J337" s="24"/>
      <c r="K337" s="24"/>
      <c r="L337" s="24"/>
      <c r="M337" s="24"/>
      <c r="N337" s="24"/>
      <c r="O337" s="24"/>
      <c r="Q337" s="23"/>
      <c r="U337" s="23"/>
      <c r="V337" s="23"/>
      <c r="W337" s="23"/>
      <c r="X337" s="23"/>
      <c r="Y337" s="23"/>
      <c r="Z337" s="23"/>
    </row>
    <row r="338" spans="2:26" ht="16.5" customHeight="1" x14ac:dyDescent="0.25">
      <c r="B338" s="24"/>
      <c r="C338" s="24"/>
      <c r="E338" s="24"/>
      <c r="F338" s="47"/>
      <c r="G338" s="24"/>
      <c r="H338" s="24"/>
      <c r="I338" s="24"/>
      <c r="J338" s="24"/>
      <c r="K338" s="24"/>
      <c r="L338" s="24"/>
      <c r="M338" s="24"/>
      <c r="N338" s="24"/>
      <c r="O338" s="24"/>
      <c r="Q338" s="23"/>
      <c r="U338" s="23"/>
      <c r="V338" s="23"/>
      <c r="W338" s="23"/>
      <c r="X338" s="23"/>
      <c r="Y338" s="23"/>
      <c r="Z338" s="23"/>
    </row>
    <row r="339" spans="2:26" ht="16.5" customHeight="1" x14ac:dyDescent="0.25">
      <c r="B339" s="24"/>
      <c r="C339" s="24"/>
      <c r="E339" s="24"/>
      <c r="F339" s="47"/>
      <c r="G339" s="24"/>
      <c r="H339" s="24"/>
      <c r="I339" s="24"/>
      <c r="J339" s="24"/>
      <c r="K339" s="24"/>
      <c r="L339" s="24"/>
      <c r="M339" s="24"/>
      <c r="N339" s="24"/>
      <c r="O339" s="24"/>
      <c r="Q339" s="23"/>
      <c r="U339" s="23"/>
      <c r="V339" s="23"/>
      <c r="W339" s="23"/>
      <c r="X339" s="23"/>
      <c r="Y339" s="23"/>
      <c r="Z339" s="23"/>
    </row>
    <row r="340" spans="2:26" ht="16.5" customHeight="1" x14ac:dyDescent="0.25">
      <c r="B340" s="24"/>
      <c r="C340" s="24"/>
      <c r="E340" s="24"/>
      <c r="F340" s="47"/>
      <c r="G340" s="24"/>
      <c r="H340" s="24"/>
      <c r="I340" s="24"/>
      <c r="J340" s="24"/>
      <c r="K340" s="24"/>
      <c r="L340" s="24"/>
      <c r="M340" s="24"/>
      <c r="N340" s="24"/>
      <c r="O340" s="24"/>
      <c r="Q340" s="23"/>
      <c r="U340" s="23"/>
      <c r="V340" s="23"/>
      <c r="W340" s="23"/>
      <c r="X340" s="23"/>
      <c r="Y340" s="23"/>
      <c r="Z340" s="23"/>
    </row>
    <row r="341" spans="2:26" ht="16.5" customHeight="1" x14ac:dyDescent="0.25">
      <c r="B341" s="24"/>
      <c r="C341" s="24"/>
      <c r="E341" s="24"/>
      <c r="F341" s="47"/>
      <c r="G341" s="24"/>
      <c r="H341" s="24"/>
      <c r="I341" s="24"/>
      <c r="J341" s="24"/>
      <c r="K341" s="24"/>
      <c r="L341" s="24"/>
      <c r="M341" s="24"/>
      <c r="N341" s="24"/>
      <c r="O341" s="24"/>
      <c r="Q341" s="23"/>
      <c r="U341" s="23"/>
      <c r="V341" s="23"/>
      <c r="W341" s="23"/>
      <c r="X341" s="23"/>
      <c r="Y341" s="23"/>
      <c r="Z341" s="23"/>
    </row>
    <row r="342" spans="2:26" ht="16.5" customHeight="1" x14ac:dyDescent="0.25">
      <c r="B342" s="24"/>
      <c r="C342" s="24"/>
      <c r="E342" s="24"/>
      <c r="F342" s="47"/>
      <c r="G342" s="24"/>
      <c r="H342" s="24"/>
      <c r="I342" s="24"/>
      <c r="J342" s="24"/>
      <c r="K342" s="24"/>
      <c r="L342" s="24"/>
      <c r="M342" s="24"/>
      <c r="N342" s="24"/>
      <c r="O342" s="24"/>
      <c r="Q342" s="23"/>
      <c r="U342" s="23"/>
      <c r="V342" s="23"/>
      <c r="W342" s="23"/>
      <c r="X342" s="23"/>
      <c r="Y342" s="23"/>
      <c r="Z342" s="23"/>
    </row>
    <row r="343" spans="2:26" ht="16.5" customHeight="1" x14ac:dyDescent="0.25">
      <c r="B343" s="24"/>
      <c r="C343" s="24"/>
      <c r="E343" s="24"/>
      <c r="F343" s="47"/>
      <c r="G343" s="24"/>
      <c r="H343" s="24"/>
      <c r="I343" s="24"/>
      <c r="J343" s="24"/>
      <c r="K343" s="24"/>
      <c r="L343" s="24"/>
      <c r="M343" s="24"/>
      <c r="N343" s="24"/>
      <c r="O343" s="24"/>
      <c r="Q343" s="23"/>
      <c r="U343" s="23"/>
      <c r="V343" s="23"/>
      <c r="W343" s="23"/>
      <c r="X343" s="23"/>
      <c r="Y343" s="23"/>
      <c r="Z343" s="23"/>
    </row>
    <row r="344" spans="2:26" ht="16.5" customHeight="1" x14ac:dyDescent="0.25">
      <c r="B344" s="24"/>
      <c r="C344" s="24"/>
      <c r="E344" s="24"/>
      <c r="F344" s="47"/>
      <c r="G344" s="24"/>
      <c r="H344" s="24"/>
      <c r="I344" s="24"/>
      <c r="J344" s="24"/>
      <c r="K344" s="24"/>
      <c r="L344" s="24"/>
      <c r="M344" s="24"/>
      <c r="N344" s="24"/>
      <c r="O344" s="24"/>
      <c r="Q344" s="23"/>
      <c r="U344" s="23"/>
      <c r="V344" s="23"/>
      <c r="W344" s="23"/>
      <c r="X344" s="23"/>
      <c r="Y344" s="23"/>
      <c r="Z344" s="23"/>
    </row>
    <row r="345" spans="2:26" ht="16.5" customHeight="1" x14ac:dyDescent="0.25">
      <c r="B345" s="24"/>
      <c r="C345" s="24"/>
      <c r="E345" s="24"/>
      <c r="F345" s="47"/>
      <c r="G345" s="24"/>
      <c r="H345" s="24"/>
      <c r="I345" s="24"/>
      <c r="J345" s="24"/>
      <c r="K345" s="24"/>
      <c r="L345" s="24"/>
      <c r="M345" s="24"/>
      <c r="N345" s="24"/>
      <c r="O345" s="24"/>
      <c r="Q345" s="23"/>
      <c r="U345" s="23"/>
      <c r="V345" s="23"/>
      <c r="W345" s="23"/>
      <c r="X345" s="23"/>
      <c r="Y345" s="23"/>
      <c r="Z345" s="23"/>
    </row>
    <row r="346" spans="2:26" ht="16.5" customHeight="1" x14ac:dyDescent="0.25">
      <c r="B346" s="24"/>
      <c r="C346" s="24"/>
      <c r="E346" s="24"/>
      <c r="F346" s="47"/>
      <c r="G346" s="24"/>
      <c r="H346" s="24"/>
      <c r="I346" s="24"/>
      <c r="J346" s="24"/>
      <c r="K346" s="24"/>
      <c r="L346" s="24"/>
      <c r="M346" s="24"/>
      <c r="N346" s="24"/>
      <c r="O346" s="24"/>
      <c r="Q346" s="23"/>
      <c r="U346" s="23"/>
      <c r="V346" s="23"/>
      <c r="W346" s="23"/>
      <c r="X346" s="23"/>
      <c r="Y346" s="23"/>
      <c r="Z346" s="23"/>
    </row>
    <row r="347" spans="2:26" ht="16.5" customHeight="1" x14ac:dyDescent="0.25">
      <c r="B347" s="24"/>
      <c r="C347" s="24"/>
      <c r="E347" s="24"/>
      <c r="F347" s="47"/>
      <c r="G347" s="24"/>
      <c r="H347" s="24"/>
      <c r="I347" s="24"/>
      <c r="J347" s="24"/>
      <c r="K347" s="24"/>
      <c r="L347" s="24"/>
      <c r="M347" s="24"/>
      <c r="N347" s="24"/>
      <c r="O347" s="24"/>
      <c r="Q347" s="23"/>
      <c r="U347" s="23"/>
      <c r="V347" s="23"/>
      <c r="W347" s="23"/>
      <c r="X347" s="23"/>
      <c r="Y347" s="23"/>
      <c r="Z347" s="23"/>
    </row>
    <row r="348" spans="2:26" ht="16.5" customHeight="1" x14ac:dyDescent="0.25">
      <c r="B348" s="24"/>
      <c r="C348" s="24"/>
      <c r="E348" s="24"/>
      <c r="F348" s="47"/>
      <c r="G348" s="24"/>
      <c r="H348" s="24"/>
      <c r="I348" s="24"/>
      <c r="J348" s="24"/>
      <c r="K348" s="24"/>
      <c r="L348" s="24"/>
      <c r="M348" s="24"/>
      <c r="N348" s="24"/>
      <c r="O348" s="24"/>
      <c r="Q348" s="23"/>
      <c r="U348" s="23"/>
      <c r="V348" s="23"/>
      <c r="W348" s="23"/>
      <c r="X348" s="23"/>
      <c r="Y348" s="23"/>
      <c r="Z348" s="23"/>
    </row>
    <row r="349" spans="2:26" ht="16.5" customHeight="1" x14ac:dyDescent="0.25">
      <c r="B349" s="24"/>
      <c r="C349" s="24"/>
      <c r="E349" s="24"/>
      <c r="F349" s="47"/>
      <c r="G349" s="24"/>
      <c r="H349" s="24"/>
      <c r="I349" s="24"/>
      <c r="J349" s="24"/>
      <c r="K349" s="24"/>
      <c r="L349" s="24"/>
      <c r="M349" s="24"/>
      <c r="N349" s="24"/>
      <c r="O349" s="24"/>
      <c r="Q349" s="23"/>
      <c r="U349" s="23"/>
      <c r="V349" s="23"/>
      <c r="W349" s="23"/>
      <c r="X349" s="23"/>
      <c r="Y349" s="23"/>
      <c r="Z349" s="23"/>
    </row>
    <row r="350" spans="2:26" ht="16.5" customHeight="1" x14ac:dyDescent="0.25">
      <c r="B350" s="24"/>
      <c r="C350" s="24"/>
      <c r="E350" s="24"/>
      <c r="F350" s="47"/>
      <c r="G350" s="24"/>
      <c r="H350" s="24"/>
      <c r="I350" s="24"/>
      <c r="J350" s="24"/>
      <c r="K350" s="24"/>
      <c r="L350" s="24"/>
      <c r="M350" s="24"/>
      <c r="N350" s="24"/>
      <c r="O350" s="24"/>
      <c r="Q350" s="23"/>
      <c r="U350" s="23"/>
      <c r="V350" s="23"/>
      <c r="W350" s="23"/>
      <c r="X350" s="23"/>
      <c r="Y350" s="23"/>
      <c r="Z350" s="23"/>
    </row>
    <row r="351" spans="2:26" ht="16.5" customHeight="1" x14ac:dyDescent="0.25">
      <c r="B351" s="24"/>
      <c r="C351" s="24"/>
      <c r="E351" s="24"/>
      <c r="F351" s="47"/>
      <c r="G351" s="24"/>
      <c r="H351" s="24"/>
      <c r="I351" s="24"/>
      <c r="J351" s="24"/>
      <c r="K351" s="24"/>
      <c r="L351" s="24"/>
      <c r="M351" s="24"/>
      <c r="N351" s="24"/>
      <c r="O351" s="24"/>
      <c r="Q351" s="23"/>
      <c r="U351" s="23"/>
      <c r="V351" s="23"/>
      <c r="W351" s="23"/>
      <c r="X351" s="23"/>
      <c r="Y351" s="23"/>
      <c r="Z351" s="23"/>
    </row>
    <row r="352" spans="2:26" ht="16.5" customHeight="1" x14ac:dyDescent="0.25">
      <c r="B352" s="24"/>
      <c r="C352" s="24"/>
      <c r="E352" s="24"/>
      <c r="F352" s="47"/>
      <c r="G352" s="24"/>
      <c r="H352" s="24"/>
      <c r="I352" s="24"/>
      <c r="J352" s="24"/>
      <c r="K352" s="24"/>
      <c r="L352" s="24"/>
      <c r="M352" s="24"/>
      <c r="N352" s="24"/>
      <c r="O352" s="24"/>
      <c r="Q352" s="23"/>
      <c r="U352" s="23"/>
      <c r="V352" s="23"/>
      <c r="W352" s="23"/>
      <c r="X352" s="23"/>
      <c r="Y352" s="23"/>
      <c r="Z352" s="23"/>
    </row>
    <row r="353" spans="2:26" ht="16.5" customHeight="1" x14ac:dyDescent="0.25">
      <c r="B353" s="24"/>
      <c r="C353" s="24"/>
      <c r="E353" s="24"/>
      <c r="F353" s="47"/>
      <c r="G353" s="24"/>
      <c r="H353" s="24"/>
      <c r="I353" s="24"/>
      <c r="J353" s="24"/>
      <c r="K353" s="24"/>
      <c r="L353" s="24"/>
      <c r="M353" s="24"/>
      <c r="N353" s="24"/>
      <c r="O353" s="24"/>
      <c r="Q353" s="23"/>
      <c r="U353" s="23"/>
      <c r="V353" s="23"/>
      <c r="W353" s="23"/>
      <c r="X353" s="23"/>
      <c r="Y353" s="23"/>
      <c r="Z353" s="23"/>
    </row>
    <row r="354" spans="2:26" ht="16.5" customHeight="1" x14ac:dyDescent="0.25">
      <c r="B354" s="24"/>
      <c r="C354" s="24"/>
      <c r="E354" s="24"/>
      <c r="F354" s="47"/>
      <c r="G354" s="24"/>
      <c r="H354" s="24"/>
      <c r="I354" s="24"/>
      <c r="J354" s="24"/>
      <c r="K354" s="24"/>
      <c r="L354" s="24"/>
      <c r="M354" s="24"/>
      <c r="N354" s="24"/>
      <c r="O354" s="24"/>
      <c r="Q354" s="23"/>
      <c r="U354" s="23"/>
      <c r="V354" s="23"/>
      <c r="W354" s="23"/>
      <c r="X354" s="23"/>
      <c r="Y354" s="23"/>
      <c r="Z354" s="23"/>
    </row>
    <row r="355" spans="2:26" ht="16.5" customHeight="1" x14ac:dyDescent="0.25">
      <c r="B355" s="24"/>
      <c r="C355" s="24"/>
      <c r="E355" s="24"/>
      <c r="F355" s="47"/>
      <c r="G355" s="24"/>
      <c r="H355" s="24"/>
      <c r="I355" s="24"/>
      <c r="J355" s="24"/>
      <c r="K355" s="24"/>
      <c r="L355" s="24"/>
      <c r="M355" s="24"/>
      <c r="N355" s="24"/>
      <c r="O355" s="24"/>
      <c r="Q355" s="23"/>
      <c r="U355" s="23"/>
      <c r="V355" s="23"/>
      <c r="W355" s="23"/>
      <c r="X355" s="23"/>
      <c r="Y355" s="23"/>
      <c r="Z355" s="23"/>
    </row>
    <row r="356" spans="2:26" ht="16.5" customHeight="1" x14ac:dyDescent="0.25">
      <c r="B356" s="24"/>
      <c r="C356" s="24"/>
      <c r="E356" s="24"/>
      <c r="F356" s="47"/>
      <c r="G356" s="24"/>
      <c r="H356" s="24"/>
      <c r="I356" s="24"/>
      <c r="J356" s="24"/>
      <c r="K356" s="24"/>
      <c r="L356" s="24"/>
      <c r="M356" s="24"/>
      <c r="N356" s="24"/>
      <c r="O356" s="24"/>
      <c r="Q356" s="23"/>
      <c r="U356" s="23"/>
      <c r="V356" s="23"/>
      <c r="W356" s="23"/>
      <c r="X356" s="23"/>
      <c r="Y356" s="23"/>
      <c r="Z356" s="23"/>
    </row>
    <row r="357" spans="2:26" ht="16.5" customHeight="1" x14ac:dyDescent="0.25">
      <c r="B357" s="24"/>
      <c r="C357" s="24"/>
      <c r="E357" s="24"/>
      <c r="F357" s="47"/>
      <c r="G357" s="24"/>
      <c r="H357" s="24"/>
      <c r="I357" s="24"/>
      <c r="J357" s="24"/>
      <c r="K357" s="24"/>
      <c r="L357" s="24"/>
      <c r="M357" s="24"/>
      <c r="N357" s="24"/>
      <c r="O357" s="24"/>
      <c r="Q357" s="23"/>
      <c r="U357" s="23"/>
      <c r="V357" s="23"/>
      <c r="W357" s="23"/>
      <c r="X357" s="23"/>
      <c r="Y357" s="23"/>
      <c r="Z357" s="23"/>
    </row>
    <row r="358" spans="2:26" ht="16.5" customHeight="1" x14ac:dyDescent="0.25">
      <c r="B358" s="24"/>
      <c r="C358" s="24"/>
      <c r="E358" s="24"/>
      <c r="F358" s="47"/>
      <c r="G358" s="24"/>
      <c r="H358" s="24"/>
      <c r="I358" s="24"/>
      <c r="J358" s="24"/>
      <c r="K358" s="24"/>
      <c r="L358" s="24"/>
      <c r="M358" s="24"/>
      <c r="N358" s="24"/>
      <c r="O358" s="24"/>
      <c r="Q358" s="23"/>
      <c r="U358" s="23"/>
      <c r="V358" s="23"/>
      <c r="W358" s="23"/>
      <c r="X358" s="23"/>
      <c r="Y358" s="23"/>
      <c r="Z358" s="23"/>
    </row>
    <row r="359" spans="2:26" ht="16.5" customHeight="1" x14ac:dyDescent="0.25">
      <c r="B359" s="24"/>
      <c r="C359" s="24"/>
      <c r="E359" s="24"/>
      <c r="F359" s="47"/>
      <c r="G359" s="24"/>
      <c r="H359" s="24"/>
      <c r="I359" s="24"/>
      <c r="J359" s="24"/>
      <c r="K359" s="24"/>
      <c r="L359" s="24"/>
      <c r="M359" s="24"/>
      <c r="N359" s="24"/>
      <c r="O359" s="24"/>
      <c r="Q359" s="23"/>
      <c r="U359" s="23"/>
      <c r="V359" s="23"/>
      <c r="W359" s="23"/>
      <c r="X359" s="23"/>
      <c r="Y359" s="23"/>
      <c r="Z359" s="23"/>
    </row>
    <row r="360" spans="2:26" ht="16.5" customHeight="1" x14ac:dyDescent="0.25">
      <c r="B360" s="24"/>
      <c r="C360" s="24"/>
      <c r="E360" s="24"/>
      <c r="F360" s="47"/>
      <c r="G360" s="24"/>
      <c r="H360" s="24"/>
      <c r="I360" s="24"/>
      <c r="J360" s="24"/>
      <c r="K360" s="24"/>
      <c r="L360" s="24"/>
      <c r="M360" s="24"/>
      <c r="N360" s="24"/>
      <c r="O360" s="24"/>
      <c r="Q360" s="23"/>
      <c r="U360" s="23"/>
      <c r="V360" s="23"/>
      <c r="W360" s="23"/>
      <c r="X360" s="23"/>
      <c r="Y360" s="23"/>
      <c r="Z360" s="23"/>
    </row>
    <row r="361" spans="2:26" ht="16.5" customHeight="1" x14ac:dyDescent="0.25">
      <c r="B361" s="24"/>
      <c r="C361" s="24"/>
      <c r="E361" s="24"/>
      <c r="F361" s="47"/>
      <c r="G361" s="24"/>
      <c r="H361" s="24"/>
      <c r="I361" s="24"/>
      <c r="J361" s="24"/>
      <c r="K361" s="24"/>
      <c r="L361" s="24"/>
      <c r="M361" s="24"/>
      <c r="N361" s="24"/>
      <c r="O361" s="24"/>
      <c r="Q361" s="23"/>
      <c r="U361" s="23"/>
      <c r="V361" s="23"/>
      <c r="W361" s="23"/>
      <c r="X361" s="23"/>
      <c r="Y361" s="23"/>
      <c r="Z361" s="23"/>
    </row>
    <row r="362" spans="2:26" ht="16.5" customHeight="1" x14ac:dyDescent="0.25">
      <c r="B362" s="24"/>
      <c r="C362" s="24"/>
      <c r="E362" s="24"/>
      <c r="F362" s="47"/>
      <c r="G362" s="24"/>
      <c r="H362" s="24"/>
      <c r="I362" s="24"/>
      <c r="J362" s="24"/>
      <c r="K362" s="24"/>
      <c r="L362" s="24"/>
      <c r="M362" s="24"/>
      <c r="N362" s="24"/>
      <c r="O362" s="24"/>
      <c r="Q362" s="23"/>
      <c r="U362" s="23"/>
      <c r="V362" s="23"/>
      <c r="W362" s="23"/>
      <c r="X362" s="23"/>
      <c r="Y362" s="23"/>
      <c r="Z362" s="23"/>
    </row>
    <row r="363" spans="2:26" ht="16.5" customHeight="1" x14ac:dyDescent="0.25">
      <c r="B363" s="24"/>
      <c r="C363" s="24"/>
      <c r="E363" s="24"/>
      <c r="F363" s="47"/>
      <c r="G363" s="24"/>
      <c r="H363" s="24"/>
      <c r="I363" s="24"/>
      <c r="J363" s="24"/>
      <c r="K363" s="24"/>
      <c r="L363" s="24"/>
      <c r="M363" s="24"/>
      <c r="N363" s="24"/>
      <c r="O363" s="24"/>
      <c r="Q363" s="23"/>
      <c r="U363" s="23"/>
      <c r="V363" s="23"/>
      <c r="W363" s="23"/>
      <c r="X363" s="23"/>
      <c r="Y363" s="23"/>
      <c r="Z363" s="23"/>
    </row>
    <row r="364" spans="2:26" ht="16.5" customHeight="1" x14ac:dyDescent="0.25">
      <c r="B364" s="24"/>
      <c r="C364" s="24"/>
      <c r="E364" s="24"/>
      <c r="F364" s="47"/>
      <c r="G364" s="24"/>
      <c r="H364" s="24"/>
      <c r="I364" s="24"/>
      <c r="J364" s="24"/>
      <c r="K364" s="24"/>
      <c r="L364" s="24"/>
      <c r="M364" s="24"/>
      <c r="N364" s="24"/>
      <c r="O364" s="24"/>
      <c r="Q364" s="23"/>
      <c r="U364" s="23"/>
      <c r="V364" s="23"/>
      <c r="W364" s="23"/>
      <c r="X364" s="23"/>
      <c r="Y364" s="23"/>
      <c r="Z364" s="23"/>
    </row>
    <row r="365" spans="2:26" ht="16.5" customHeight="1" x14ac:dyDescent="0.25">
      <c r="B365" s="24"/>
      <c r="C365" s="24"/>
      <c r="E365" s="24"/>
      <c r="F365" s="47"/>
      <c r="G365" s="24"/>
      <c r="H365" s="24"/>
      <c r="I365" s="24"/>
      <c r="J365" s="24"/>
      <c r="K365" s="24"/>
      <c r="L365" s="24"/>
      <c r="M365" s="24"/>
      <c r="N365" s="24"/>
      <c r="O365" s="24"/>
      <c r="Q365" s="23"/>
      <c r="U365" s="23"/>
      <c r="V365" s="23"/>
      <c r="W365" s="23"/>
      <c r="X365" s="23"/>
      <c r="Y365" s="23"/>
      <c r="Z365" s="23"/>
    </row>
    <row r="366" spans="2:26" ht="16.5" customHeight="1" x14ac:dyDescent="0.25">
      <c r="B366" s="24"/>
      <c r="C366" s="24"/>
      <c r="E366" s="24"/>
      <c r="F366" s="47"/>
      <c r="G366" s="24"/>
      <c r="H366" s="24"/>
      <c r="I366" s="24"/>
      <c r="J366" s="24"/>
      <c r="K366" s="24"/>
      <c r="L366" s="24"/>
      <c r="M366" s="24"/>
      <c r="N366" s="24"/>
      <c r="O366" s="24"/>
      <c r="Q366" s="23"/>
      <c r="U366" s="23"/>
      <c r="V366" s="23"/>
      <c r="W366" s="23"/>
      <c r="X366" s="23"/>
      <c r="Y366" s="23"/>
      <c r="Z366" s="23"/>
    </row>
    <row r="367" spans="2:26" ht="16.5" customHeight="1" x14ac:dyDescent="0.25">
      <c r="B367" s="24"/>
      <c r="C367" s="24"/>
      <c r="E367" s="24"/>
      <c r="F367" s="47"/>
      <c r="G367" s="24"/>
      <c r="H367" s="24"/>
      <c r="I367" s="24"/>
      <c r="J367" s="24"/>
      <c r="K367" s="24"/>
      <c r="L367" s="24"/>
      <c r="M367" s="24"/>
      <c r="N367" s="24"/>
      <c r="O367" s="24"/>
      <c r="Q367" s="23"/>
      <c r="U367" s="23"/>
      <c r="V367" s="23"/>
      <c r="W367" s="23"/>
      <c r="X367" s="23"/>
      <c r="Y367" s="23"/>
      <c r="Z367" s="23"/>
    </row>
    <row r="368" spans="2:26" ht="16.5" customHeight="1" x14ac:dyDescent="0.25">
      <c r="B368" s="24"/>
      <c r="C368" s="24"/>
      <c r="E368" s="24"/>
      <c r="F368" s="47"/>
      <c r="G368" s="24"/>
      <c r="H368" s="24"/>
      <c r="I368" s="24"/>
      <c r="J368" s="24"/>
      <c r="K368" s="24"/>
      <c r="L368" s="24"/>
      <c r="M368" s="24"/>
      <c r="N368" s="24"/>
      <c r="O368" s="24"/>
      <c r="Q368" s="23"/>
      <c r="U368" s="23"/>
      <c r="V368" s="23"/>
      <c r="W368" s="23"/>
      <c r="X368" s="23"/>
      <c r="Y368" s="23"/>
      <c r="Z368" s="23"/>
    </row>
    <row r="369" spans="2:26" ht="16.5" customHeight="1" x14ac:dyDescent="0.25">
      <c r="B369" s="24"/>
      <c r="C369" s="24"/>
      <c r="E369" s="24"/>
      <c r="F369" s="47"/>
      <c r="G369" s="24"/>
      <c r="H369" s="24"/>
      <c r="I369" s="24"/>
      <c r="J369" s="24"/>
      <c r="K369" s="24"/>
      <c r="L369" s="24"/>
      <c r="M369" s="24"/>
      <c r="N369" s="24"/>
      <c r="O369" s="24"/>
      <c r="Q369" s="23"/>
      <c r="U369" s="23"/>
      <c r="V369" s="23"/>
      <c r="W369" s="23"/>
      <c r="X369" s="23"/>
      <c r="Y369" s="23"/>
      <c r="Z369" s="23"/>
    </row>
    <row r="370" spans="2:26" ht="16.5" customHeight="1" x14ac:dyDescent="0.25">
      <c r="B370" s="24"/>
      <c r="C370" s="24"/>
      <c r="E370" s="24"/>
      <c r="F370" s="47"/>
      <c r="G370" s="24"/>
      <c r="H370" s="24"/>
      <c r="I370" s="24"/>
      <c r="J370" s="24"/>
      <c r="K370" s="24"/>
      <c r="L370" s="24"/>
      <c r="M370" s="24"/>
      <c r="N370" s="24"/>
      <c r="O370" s="24"/>
      <c r="Q370" s="23"/>
      <c r="U370" s="23"/>
      <c r="V370" s="23"/>
      <c r="W370" s="23"/>
      <c r="X370" s="23"/>
      <c r="Y370" s="23"/>
      <c r="Z370" s="23"/>
    </row>
    <row r="371" spans="2:26" ht="16.5" customHeight="1" x14ac:dyDescent="0.25">
      <c r="B371" s="24"/>
      <c r="C371" s="24"/>
      <c r="E371" s="24"/>
      <c r="F371" s="47"/>
      <c r="G371" s="24"/>
      <c r="H371" s="24"/>
      <c r="I371" s="24"/>
      <c r="J371" s="24"/>
      <c r="K371" s="24"/>
      <c r="L371" s="24"/>
      <c r="M371" s="24"/>
      <c r="N371" s="24"/>
      <c r="O371" s="24"/>
      <c r="Q371" s="23"/>
      <c r="U371" s="23"/>
      <c r="V371" s="23"/>
      <c r="W371" s="23"/>
      <c r="X371" s="23"/>
      <c r="Y371" s="23"/>
      <c r="Z371" s="23"/>
    </row>
    <row r="372" spans="2:26" ht="16.5" customHeight="1" x14ac:dyDescent="0.25">
      <c r="B372" s="24"/>
      <c r="C372" s="24"/>
      <c r="E372" s="24"/>
      <c r="F372" s="47"/>
      <c r="G372" s="24"/>
      <c r="H372" s="24"/>
      <c r="I372" s="24"/>
      <c r="J372" s="24"/>
      <c r="K372" s="24"/>
      <c r="L372" s="24"/>
      <c r="M372" s="24"/>
      <c r="N372" s="24"/>
      <c r="O372" s="24"/>
      <c r="Q372" s="23"/>
      <c r="U372" s="23"/>
      <c r="V372" s="23"/>
      <c r="W372" s="23"/>
      <c r="X372" s="23"/>
      <c r="Y372" s="23"/>
      <c r="Z372" s="23"/>
    </row>
    <row r="373" spans="2:26" ht="16.5" customHeight="1" x14ac:dyDescent="0.25">
      <c r="B373" s="24"/>
      <c r="C373" s="24"/>
      <c r="E373" s="24"/>
      <c r="F373" s="47"/>
      <c r="G373" s="24"/>
      <c r="H373" s="24"/>
      <c r="I373" s="24"/>
      <c r="J373" s="24"/>
      <c r="K373" s="24"/>
      <c r="L373" s="24"/>
      <c r="M373" s="24"/>
      <c r="N373" s="24"/>
      <c r="O373" s="24"/>
      <c r="Q373" s="23"/>
      <c r="U373" s="23"/>
      <c r="V373" s="23"/>
      <c r="W373" s="23"/>
      <c r="X373" s="23"/>
      <c r="Y373" s="23"/>
      <c r="Z373" s="23"/>
    </row>
    <row r="374" spans="2:26" ht="16.5" customHeight="1" x14ac:dyDescent="0.25">
      <c r="B374" s="24"/>
      <c r="C374" s="24"/>
      <c r="E374" s="24"/>
      <c r="F374" s="47"/>
      <c r="G374" s="24"/>
      <c r="H374" s="24"/>
      <c r="I374" s="24"/>
      <c r="J374" s="24"/>
      <c r="K374" s="24"/>
      <c r="L374" s="24"/>
      <c r="M374" s="24"/>
      <c r="N374" s="24"/>
      <c r="O374" s="24"/>
      <c r="Q374" s="23"/>
      <c r="U374" s="23"/>
      <c r="V374" s="23"/>
      <c r="W374" s="23"/>
      <c r="X374" s="23"/>
      <c r="Y374" s="23"/>
      <c r="Z374" s="23"/>
    </row>
    <row r="375" spans="2:26" ht="16.5" customHeight="1" x14ac:dyDescent="0.25">
      <c r="B375" s="24"/>
      <c r="C375" s="24"/>
      <c r="E375" s="24"/>
      <c r="F375" s="47"/>
      <c r="G375" s="24"/>
      <c r="H375" s="24"/>
      <c r="I375" s="24"/>
      <c r="J375" s="24"/>
      <c r="K375" s="24"/>
      <c r="L375" s="24"/>
      <c r="M375" s="24"/>
      <c r="N375" s="24"/>
      <c r="O375" s="24"/>
      <c r="Q375" s="23"/>
      <c r="U375" s="23"/>
      <c r="V375" s="23"/>
      <c r="W375" s="23"/>
      <c r="X375" s="23"/>
      <c r="Y375" s="23"/>
      <c r="Z375" s="23"/>
    </row>
    <row r="376" spans="2:26" ht="16.5" customHeight="1" x14ac:dyDescent="0.25">
      <c r="B376" s="24"/>
      <c r="C376" s="24"/>
      <c r="E376" s="24"/>
      <c r="F376" s="47"/>
      <c r="G376" s="24"/>
      <c r="H376" s="24"/>
      <c r="I376" s="24"/>
      <c r="J376" s="24"/>
      <c r="K376" s="24"/>
      <c r="L376" s="24"/>
      <c r="M376" s="24"/>
      <c r="N376" s="24"/>
      <c r="O376" s="24"/>
      <c r="Q376" s="23"/>
      <c r="U376" s="23"/>
      <c r="V376" s="23"/>
      <c r="W376" s="23"/>
      <c r="X376" s="23"/>
      <c r="Y376" s="23"/>
      <c r="Z376" s="23"/>
    </row>
    <row r="377" spans="2:26" ht="16.5" customHeight="1" x14ac:dyDescent="0.25">
      <c r="B377" s="24"/>
      <c r="C377" s="24"/>
      <c r="E377" s="24"/>
      <c r="F377" s="47"/>
      <c r="G377" s="24"/>
      <c r="H377" s="24"/>
      <c r="I377" s="24"/>
      <c r="J377" s="24"/>
      <c r="K377" s="24"/>
      <c r="L377" s="24"/>
      <c r="M377" s="24"/>
      <c r="N377" s="24"/>
      <c r="O377" s="24"/>
      <c r="Q377" s="23"/>
      <c r="U377" s="23"/>
      <c r="V377" s="23"/>
      <c r="W377" s="23"/>
      <c r="X377" s="23"/>
      <c r="Y377" s="23"/>
      <c r="Z377" s="23"/>
    </row>
    <row r="378" spans="2:26" ht="16.5" customHeight="1" x14ac:dyDescent="0.25">
      <c r="B378" s="24"/>
      <c r="C378" s="24"/>
      <c r="E378" s="24"/>
      <c r="F378" s="47"/>
      <c r="G378" s="24"/>
      <c r="H378" s="24"/>
      <c r="I378" s="24"/>
      <c r="J378" s="24"/>
      <c r="K378" s="24"/>
      <c r="L378" s="24"/>
      <c r="M378" s="24"/>
      <c r="N378" s="24"/>
      <c r="O378" s="24"/>
      <c r="Q378" s="23"/>
      <c r="U378" s="23"/>
      <c r="V378" s="23"/>
      <c r="W378" s="23"/>
      <c r="X378" s="23"/>
      <c r="Y378" s="23"/>
      <c r="Z378" s="23"/>
    </row>
    <row r="379" spans="2:26" ht="16.5" customHeight="1" x14ac:dyDescent="0.25">
      <c r="B379" s="24"/>
      <c r="C379" s="24"/>
      <c r="E379" s="24"/>
      <c r="F379" s="47"/>
      <c r="G379" s="24"/>
      <c r="H379" s="24"/>
      <c r="I379" s="24"/>
      <c r="J379" s="24"/>
      <c r="K379" s="24"/>
      <c r="L379" s="24"/>
      <c r="M379" s="24"/>
      <c r="N379" s="24"/>
      <c r="O379" s="24"/>
      <c r="Q379" s="23"/>
      <c r="U379" s="23"/>
      <c r="V379" s="23"/>
      <c r="W379" s="23"/>
      <c r="X379" s="23"/>
      <c r="Y379" s="23"/>
      <c r="Z379" s="23"/>
    </row>
    <row r="380" spans="2:26" ht="16.5" customHeight="1" x14ac:dyDescent="0.25">
      <c r="B380" s="24"/>
      <c r="C380" s="24"/>
      <c r="E380" s="24"/>
      <c r="F380" s="47"/>
      <c r="G380" s="24"/>
      <c r="H380" s="24"/>
      <c r="I380" s="24"/>
      <c r="J380" s="24"/>
      <c r="K380" s="24"/>
      <c r="L380" s="24"/>
      <c r="M380" s="24"/>
      <c r="N380" s="24"/>
      <c r="O380" s="24"/>
      <c r="Q380" s="23"/>
      <c r="U380" s="23"/>
      <c r="V380" s="23"/>
      <c r="W380" s="23"/>
      <c r="X380" s="23"/>
      <c r="Y380" s="23"/>
      <c r="Z380" s="23"/>
    </row>
    <row r="381" spans="2:26" ht="16.5" customHeight="1" x14ac:dyDescent="0.25">
      <c r="B381" s="24"/>
      <c r="C381" s="24"/>
      <c r="E381" s="24"/>
      <c r="F381" s="47"/>
      <c r="G381" s="24"/>
      <c r="H381" s="24"/>
      <c r="I381" s="24"/>
      <c r="J381" s="24"/>
      <c r="K381" s="24"/>
      <c r="L381" s="24"/>
      <c r="M381" s="24"/>
      <c r="N381" s="24"/>
      <c r="O381" s="24"/>
      <c r="Q381" s="23"/>
      <c r="U381" s="23"/>
      <c r="V381" s="23"/>
      <c r="W381" s="23"/>
      <c r="X381" s="23"/>
      <c r="Y381" s="23"/>
      <c r="Z381" s="23"/>
    </row>
    <row r="382" spans="2:26" ht="16.5" customHeight="1" x14ac:dyDescent="0.25">
      <c r="B382" s="24"/>
      <c r="C382" s="24"/>
      <c r="E382" s="24"/>
      <c r="F382" s="47"/>
      <c r="G382" s="24"/>
      <c r="H382" s="24"/>
      <c r="I382" s="24"/>
      <c r="J382" s="24"/>
      <c r="K382" s="24"/>
      <c r="L382" s="24"/>
      <c r="M382" s="24"/>
      <c r="N382" s="24"/>
      <c r="O382" s="24"/>
      <c r="Q382" s="23"/>
      <c r="U382" s="23"/>
      <c r="V382" s="23"/>
      <c r="W382" s="23"/>
      <c r="X382" s="23"/>
      <c r="Y382" s="23"/>
      <c r="Z382" s="23"/>
    </row>
    <row r="383" spans="2:26" ht="16.5" customHeight="1" x14ac:dyDescent="0.25">
      <c r="B383" s="24"/>
      <c r="C383" s="24"/>
      <c r="E383" s="24"/>
      <c r="F383" s="47"/>
      <c r="G383" s="24"/>
      <c r="H383" s="24"/>
      <c r="I383" s="24"/>
      <c r="J383" s="24"/>
      <c r="K383" s="24"/>
      <c r="L383" s="24"/>
      <c r="M383" s="24"/>
      <c r="N383" s="24"/>
      <c r="O383" s="24"/>
      <c r="Q383" s="23"/>
      <c r="U383" s="23"/>
      <c r="V383" s="23"/>
      <c r="W383" s="23"/>
      <c r="X383" s="23"/>
      <c r="Y383" s="23"/>
      <c r="Z383" s="23"/>
    </row>
    <row r="384" spans="2:26" ht="16.5" customHeight="1" x14ac:dyDescent="0.25">
      <c r="B384" s="24"/>
      <c r="C384" s="24"/>
      <c r="E384" s="24"/>
      <c r="F384" s="47"/>
      <c r="G384" s="24"/>
      <c r="H384" s="24"/>
      <c r="I384" s="24"/>
      <c r="J384" s="24"/>
      <c r="K384" s="24"/>
      <c r="L384" s="24"/>
      <c r="M384" s="24"/>
      <c r="N384" s="24"/>
      <c r="O384" s="24"/>
      <c r="Q384" s="23"/>
      <c r="U384" s="23"/>
      <c r="V384" s="23"/>
      <c r="W384" s="23"/>
      <c r="X384" s="23"/>
      <c r="Y384" s="23"/>
      <c r="Z384" s="23"/>
    </row>
    <row r="385" spans="2:26" ht="16.5" customHeight="1" x14ac:dyDescent="0.25">
      <c r="B385" s="24"/>
      <c r="C385" s="24"/>
      <c r="E385" s="24"/>
      <c r="F385" s="47"/>
      <c r="G385" s="24"/>
      <c r="H385" s="24"/>
      <c r="I385" s="24"/>
      <c r="J385" s="24"/>
      <c r="K385" s="24"/>
      <c r="L385" s="24"/>
      <c r="M385" s="24"/>
      <c r="N385" s="24"/>
      <c r="O385" s="24"/>
      <c r="Q385" s="23"/>
      <c r="U385" s="23"/>
      <c r="V385" s="23"/>
      <c r="W385" s="23"/>
      <c r="X385" s="23"/>
      <c r="Y385" s="23"/>
      <c r="Z385" s="23"/>
    </row>
    <row r="386" spans="2:26" ht="16.5" customHeight="1" x14ac:dyDescent="0.25">
      <c r="B386" s="24"/>
      <c r="C386" s="24"/>
      <c r="E386" s="24"/>
      <c r="F386" s="47"/>
      <c r="G386" s="24"/>
      <c r="H386" s="24"/>
      <c r="I386" s="24"/>
      <c r="J386" s="24"/>
      <c r="K386" s="24"/>
      <c r="L386" s="24"/>
      <c r="M386" s="24"/>
      <c r="N386" s="24"/>
      <c r="O386" s="24"/>
      <c r="Q386" s="23"/>
      <c r="U386" s="23"/>
      <c r="V386" s="23"/>
      <c r="W386" s="23"/>
      <c r="X386" s="23"/>
      <c r="Y386" s="23"/>
      <c r="Z386" s="23"/>
    </row>
    <row r="387" spans="2:26" ht="16.5" customHeight="1" x14ac:dyDescent="0.25">
      <c r="B387" s="24"/>
      <c r="C387" s="24"/>
      <c r="E387" s="24"/>
      <c r="F387" s="47"/>
      <c r="G387" s="24"/>
      <c r="H387" s="24"/>
      <c r="I387" s="24"/>
      <c r="J387" s="24"/>
      <c r="K387" s="24"/>
      <c r="L387" s="24"/>
      <c r="M387" s="24"/>
      <c r="N387" s="24"/>
      <c r="O387" s="24"/>
      <c r="Q387" s="23"/>
      <c r="U387" s="23"/>
      <c r="V387" s="23"/>
      <c r="W387" s="23"/>
      <c r="X387" s="23"/>
      <c r="Y387" s="23"/>
      <c r="Z387" s="23"/>
    </row>
    <row r="388" spans="2:26" ht="16.5" customHeight="1" x14ac:dyDescent="0.25">
      <c r="B388" s="24"/>
      <c r="C388" s="24"/>
      <c r="E388" s="24"/>
      <c r="F388" s="47"/>
      <c r="G388" s="24"/>
      <c r="H388" s="24"/>
      <c r="I388" s="24"/>
      <c r="J388" s="24"/>
      <c r="K388" s="24"/>
      <c r="L388" s="24"/>
      <c r="M388" s="24"/>
      <c r="N388" s="24"/>
      <c r="O388" s="24"/>
      <c r="Q388" s="23"/>
      <c r="U388" s="23"/>
      <c r="V388" s="23"/>
      <c r="W388" s="23"/>
      <c r="X388" s="23"/>
      <c r="Y388" s="23"/>
      <c r="Z388" s="23"/>
    </row>
    <row r="389" spans="2:26" ht="16.5" customHeight="1" x14ac:dyDescent="0.25">
      <c r="B389" s="24"/>
      <c r="C389" s="24"/>
      <c r="E389" s="24"/>
      <c r="F389" s="47"/>
      <c r="G389" s="24"/>
      <c r="H389" s="24"/>
      <c r="I389" s="24"/>
      <c r="J389" s="24"/>
      <c r="K389" s="24"/>
      <c r="L389" s="24"/>
      <c r="M389" s="24"/>
      <c r="N389" s="24"/>
      <c r="O389" s="24"/>
      <c r="Q389" s="23"/>
      <c r="U389" s="23"/>
      <c r="V389" s="23"/>
      <c r="W389" s="23"/>
      <c r="X389" s="23"/>
      <c r="Y389" s="23"/>
      <c r="Z389" s="23"/>
    </row>
    <row r="390" spans="2:26" ht="16.5" customHeight="1" x14ac:dyDescent="0.25">
      <c r="B390" s="24"/>
      <c r="C390" s="24"/>
      <c r="E390" s="24"/>
      <c r="F390" s="47"/>
      <c r="G390" s="24"/>
      <c r="H390" s="24"/>
      <c r="I390" s="24"/>
      <c r="J390" s="24"/>
      <c r="K390" s="24"/>
      <c r="L390" s="24"/>
      <c r="M390" s="24"/>
      <c r="N390" s="24"/>
      <c r="O390" s="24"/>
      <c r="Q390" s="23"/>
      <c r="U390" s="23"/>
      <c r="V390" s="23"/>
      <c r="W390" s="23"/>
      <c r="X390" s="23"/>
      <c r="Y390" s="23"/>
      <c r="Z390" s="23"/>
    </row>
    <row r="391" spans="2:26" ht="16.5" customHeight="1" x14ac:dyDescent="0.25">
      <c r="B391" s="24"/>
      <c r="C391" s="24"/>
      <c r="E391" s="24"/>
      <c r="F391" s="47"/>
      <c r="G391" s="24"/>
      <c r="H391" s="24"/>
      <c r="I391" s="24"/>
      <c r="J391" s="24"/>
      <c r="K391" s="24"/>
      <c r="L391" s="24"/>
      <c r="M391" s="24"/>
      <c r="N391" s="24"/>
      <c r="O391" s="24"/>
      <c r="Q391" s="23"/>
      <c r="U391" s="23"/>
      <c r="V391" s="23"/>
      <c r="W391" s="23"/>
      <c r="X391" s="23"/>
      <c r="Y391" s="23"/>
      <c r="Z391" s="23"/>
    </row>
    <row r="392" spans="2:26" ht="16.5" customHeight="1" x14ac:dyDescent="0.25">
      <c r="B392" s="24"/>
      <c r="C392" s="24"/>
      <c r="E392" s="24"/>
      <c r="F392" s="47"/>
      <c r="G392" s="24"/>
      <c r="H392" s="24"/>
      <c r="I392" s="24"/>
      <c r="J392" s="24"/>
      <c r="K392" s="24"/>
      <c r="L392" s="24"/>
      <c r="M392" s="24"/>
      <c r="N392" s="24"/>
      <c r="O392" s="24"/>
      <c r="Q392" s="23"/>
      <c r="U392" s="23"/>
      <c r="V392" s="23"/>
      <c r="W392" s="23"/>
      <c r="X392" s="23"/>
      <c r="Y392" s="23"/>
      <c r="Z392" s="23"/>
    </row>
    <row r="393" spans="2:26" ht="16.5" customHeight="1" x14ac:dyDescent="0.25">
      <c r="B393" s="24"/>
      <c r="C393" s="24"/>
      <c r="E393" s="24"/>
      <c r="F393" s="47"/>
      <c r="G393" s="24"/>
      <c r="H393" s="24"/>
      <c r="I393" s="24"/>
      <c r="J393" s="24"/>
      <c r="K393" s="24"/>
      <c r="L393" s="24"/>
      <c r="M393" s="24"/>
      <c r="N393" s="24"/>
      <c r="O393" s="24"/>
      <c r="Q393" s="23"/>
      <c r="U393" s="23"/>
      <c r="V393" s="23"/>
      <c r="W393" s="23"/>
      <c r="X393" s="23"/>
      <c r="Y393" s="23"/>
      <c r="Z393" s="23"/>
    </row>
    <row r="394" spans="2:26" ht="16.5" customHeight="1" x14ac:dyDescent="0.25">
      <c r="B394" s="24"/>
      <c r="C394" s="24"/>
      <c r="E394" s="24"/>
      <c r="F394" s="47"/>
      <c r="G394" s="24"/>
      <c r="H394" s="24"/>
      <c r="I394" s="24"/>
      <c r="J394" s="24"/>
      <c r="K394" s="24"/>
      <c r="L394" s="24"/>
      <c r="M394" s="24"/>
      <c r="N394" s="24"/>
      <c r="O394" s="24"/>
      <c r="Q394" s="23"/>
      <c r="U394" s="23"/>
      <c r="V394" s="23"/>
      <c r="W394" s="23"/>
      <c r="X394" s="23"/>
      <c r="Y394" s="23"/>
      <c r="Z394" s="23"/>
    </row>
    <row r="395" spans="2:26" ht="16.5" customHeight="1" x14ac:dyDescent="0.25">
      <c r="B395" s="24"/>
      <c r="C395" s="24"/>
      <c r="E395" s="24"/>
      <c r="F395" s="47"/>
      <c r="G395" s="24"/>
      <c r="H395" s="24"/>
      <c r="I395" s="24"/>
      <c r="J395" s="24"/>
      <c r="K395" s="24"/>
      <c r="L395" s="24"/>
      <c r="M395" s="24"/>
      <c r="N395" s="24"/>
      <c r="O395" s="24"/>
      <c r="Q395" s="23"/>
      <c r="U395" s="23"/>
      <c r="V395" s="23"/>
      <c r="W395" s="23"/>
      <c r="X395" s="23"/>
      <c r="Y395" s="23"/>
      <c r="Z395" s="23"/>
    </row>
    <row r="396" spans="2:26" ht="16.5" customHeight="1" x14ac:dyDescent="0.25">
      <c r="B396" s="24"/>
      <c r="C396" s="24"/>
      <c r="E396" s="24"/>
      <c r="F396" s="47"/>
      <c r="G396" s="24"/>
      <c r="H396" s="24"/>
      <c r="I396" s="24"/>
      <c r="J396" s="24"/>
      <c r="K396" s="24"/>
      <c r="L396" s="24"/>
      <c r="M396" s="24"/>
      <c r="N396" s="24"/>
      <c r="O396" s="24"/>
      <c r="Q396" s="23"/>
      <c r="U396" s="23"/>
      <c r="V396" s="23"/>
      <c r="W396" s="23"/>
      <c r="X396" s="23"/>
      <c r="Y396" s="23"/>
      <c r="Z396" s="23"/>
    </row>
    <row r="397" spans="2:26" ht="16.5" customHeight="1" x14ac:dyDescent="0.25">
      <c r="B397" s="24"/>
      <c r="C397" s="24"/>
      <c r="E397" s="24"/>
      <c r="F397" s="47"/>
      <c r="G397" s="24"/>
      <c r="H397" s="24"/>
      <c r="I397" s="24"/>
      <c r="J397" s="24"/>
      <c r="K397" s="24"/>
      <c r="L397" s="24"/>
      <c r="M397" s="24"/>
      <c r="N397" s="24"/>
      <c r="O397" s="24"/>
      <c r="Q397" s="23"/>
      <c r="U397" s="23"/>
      <c r="V397" s="23"/>
      <c r="W397" s="23"/>
      <c r="X397" s="23"/>
      <c r="Y397" s="23"/>
      <c r="Z397" s="23"/>
    </row>
    <row r="398" spans="2:26" ht="16.5" customHeight="1" x14ac:dyDescent="0.25">
      <c r="B398" s="24"/>
      <c r="C398" s="24"/>
      <c r="E398" s="24"/>
      <c r="F398" s="47"/>
      <c r="G398" s="24"/>
      <c r="H398" s="24"/>
      <c r="I398" s="24"/>
      <c r="J398" s="24"/>
      <c r="K398" s="24"/>
      <c r="L398" s="24"/>
      <c r="M398" s="24"/>
      <c r="N398" s="24"/>
      <c r="O398" s="24"/>
      <c r="Q398" s="23"/>
      <c r="U398" s="23"/>
      <c r="V398" s="23"/>
      <c r="W398" s="23"/>
      <c r="X398" s="23"/>
      <c r="Y398" s="23"/>
      <c r="Z398" s="23"/>
    </row>
    <row r="399" spans="2:26" ht="16.5" customHeight="1" x14ac:dyDescent="0.25">
      <c r="B399" s="24"/>
      <c r="C399" s="24"/>
      <c r="E399" s="24"/>
      <c r="F399" s="47"/>
      <c r="G399" s="24"/>
      <c r="H399" s="24"/>
      <c r="I399" s="24"/>
      <c r="J399" s="24"/>
      <c r="K399" s="24"/>
      <c r="L399" s="24"/>
      <c r="M399" s="24"/>
      <c r="N399" s="24"/>
      <c r="O399" s="24"/>
      <c r="Q399" s="23"/>
      <c r="U399" s="23"/>
      <c r="V399" s="23"/>
      <c r="W399" s="23"/>
      <c r="X399" s="23"/>
      <c r="Y399" s="23"/>
      <c r="Z399" s="23"/>
    </row>
    <row r="400" spans="2:26" ht="16.5" customHeight="1" x14ac:dyDescent="0.25">
      <c r="B400" s="24"/>
      <c r="C400" s="24"/>
      <c r="E400" s="24"/>
      <c r="F400" s="47"/>
      <c r="G400" s="24"/>
      <c r="H400" s="24"/>
      <c r="I400" s="24"/>
      <c r="J400" s="24"/>
      <c r="K400" s="24"/>
      <c r="L400" s="24"/>
      <c r="M400" s="24"/>
      <c r="N400" s="24"/>
      <c r="O400" s="24"/>
      <c r="Q400" s="23"/>
      <c r="U400" s="23"/>
      <c r="V400" s="23"/>
      <c r="W400" s="23"/>
      <c r="X400" s="23"/>
      <c r="Y400" s="23"/>
      <c r="Z400" s="23"/>
    </row>
    <row r="401" spans="2:26" ht="16.5" customHeight="1" x14ac:dyDescent="0.25">
      <c r="B401" s="24"/>
      <c r="C401" s="24"/>
      <c r="E401" s="24"/>
      <c r="F401" s="47"/>
      <c r="G401" s="24"/>
      <c r="H401" s="24"/>
      <c r="I401" s="24"/>
      <c r="J401" s="24"/>
      <c r="K401" s="24"/>
      <c r="L401" s="24"/>
      <c r="M401" s="24"/>
      <c r="N401" s="24"/>
      <c r="O401" s="24"/>
      <c r="Q401" s="23"/>
      <c r="U401" s="23"/>
      <c r="V401" s="23"/>
      <c r="W401" s="23"/>
      <c r="X401" s="23"/>
      <c r="Y401" s="23"/>
      <c r="Z401" s="23"/>
    </row>
    <row r="402" spans="2:26" ht="16.5" customHeight="1" x14ac:dyDescent="0.25">
      <c r="B402" s="24"/>
      <c r="C402" s="24"/>
      <c r="E402" s="24"/>
      <c r="F402" s="47"/>
      <c r="G402" s="24"/>
      <c r="H402" s="24"/>
      <c r="I402" s="24"/>
      <c r="J402" s="24"/>
      <c r="K402" s="24"/>
      <c r="L402" s="24"/>
      <c r="M402" s="24"/>
      <c r="N402" s="24"/>
      <c r="O402" s="24"/>
      <c r="Q402" s="23"/>
      <c r="U402" s="23"/>
      <c r="V402" s="23"/>
      <c r="W402" s="23"/>
      <c r="X402" s="23"/>
      <c r="Y402" s="23"/>
      <c r="Z402" s="23"/>
    </row>
    <row r="403" spans="2:26" ht="16.5" customHeight="1" x14ac:dyDescent="0.25">
      <c r="B403" s="24"/>
      <c r="C403" s="24"/>
      <c r="E403" s="24"/>
      <c r="F403" s="47"/>
      <c r="G403" s="24"/>
      <c r="H403" s="24"/>
      <c r="I403" s="24"/>
      <c r="J403" s="24"/>
      <c r="K403" s="24"/>
      <c r="L403" s="24"/>
      <c r="M403" s="24"/>
      <c r="N403" s="24"/>
      <c r="O403" s="24"/>
      <c r="Q403" s="23"/>
      <c r="U403" s="23"/>
      <c r="V403" s="23"/>
      <c r="W403" s="23"/>
      <c r="X403" s="23"/>
      <c r="Y403" s="23"/>
      <c r="Z403" s="23"/>
    </row>
    <row r="404" spans="2:26" ht="16.5" customHeight="1" x14ac:dyDescent="0.25">
      <c r="B404" s="24"/>
      <c r="C404" s="24"/>
      <c r="E404" s="24"/>
      <c r="F404" s="47"/>
      <c r="G404" s="24"/>
      <c r="H404" s="24"/>
      <c r="I404" s="24"/>
      <c r="J404" s="24"/>
      <c r="K404" s="24"/>
      <c r="L404" s="24"/>
      <c r="M404" s="24"/>
      <c r="N404" s="24"/>
      <c r="O404" s="24"/>
      <c r="Q404" s="23"/>
      <c r="U404" s="23"/>
      <c r="V404" s="23"/>
      <c r="W404" s="23"/>
      <c r="X404" s="23"/>
      <c r="Y404" s="23"/>
      <c r="Z404" s="23"/>
    </row>
    <row r="405" spans="2:26" ht="16.5" customHeight="1" x14ac:dyDescent="0.25">
      <c r="B405" s="24"/>
      <c r="C405" s="24"/>
      <c r="E405" s="24"/>
      <c r="F405" s="47"/>
      <c r="G405" s="24"/>
      <c r="H405" s="24"/>
      <c r="I405" s="24"/>
      <c r="J405" s="24"/>
      <c r="K405" s="24"/>
      <c r="L405" s="24"/>
      <c r="M405" s="24"/>
      <c r="N405" s="24"/>
      <c r="O405" s="24"/>
      <c r="Q405" s="23"/>
      <c r="U405" s="23"/>
      <c r="V405" s="23"/>
      <c r="W405" s="23"/>
      <c r="X405" s="23"/>
      <c r="Y405" s="23"/>
      <c r="Z405" s="23"/>
    </row>
    <row r="406" spans="2:26" ht="16.5" customHeight="1" x14ac:dyDescent="0.25">
      <c r="B406" s="24"/>
      <c r="C406" s="24"/>
      <c r="E406" s="24"/>
      <c r="F406" s="47"/>
      <c r="G406" s="24"/>
      <c r="H406" s="24"/>
      <c r="I406" s="24"/>
      <c r="J406" s="24"/>
      <c r="K406" s="24"/>
      <c r="L406" s="24"/>
      <c r="M406" s="24"/>
      <c r="N406" s="24"/>
      <c r="O406" s="24"/>
      <c r="Q406" s="23"/>
      <c r="U406" s="23"/>
      <c r="V406" s="23"/>
      <c r="W406" s="23"/>
      <c r="X406" s="23"/>
      <c r="Y406" s="23"/>
      <c r="Z406" s="23"/>
    </row>
    <row r="407" spans="2:26" ht="16.5" customHeight="1" x14ac:dyDescent="0.25">
      <c r="B407" s="24"/>
      <c r="C407" s="24"/>
      <c r="E407" s="24"/>
      <c r="F407" s="47"/>
      <c r="G407" s="24"/>
      <c r="H407" s="24"/>
      <c r="I407" s="24"/>
      <c r="J407" s="24"/>
      <c r="K407" s="24"/>
      <c r="L407" s="24"/>
      <c r="M407" s="24"/>
      <c r="N407" s="24"/>
      <c r="O407" s="24"/>
      <c r="Q407" s="23"/>
      <c r="U407" s="23"/>
      <c r="V407" s="23"/>
      <c r="W407" s="23"/>
      <c r="X407" s="23"/>
      <c r="Y407" s="23"/>
      <c r="Z407" s="23"/>
    </row>
    <row r="408" spans="2:26" ht="16.5" customHeight="1" x14ac:dyDescent="0.25">
      <c r="B408" s="24"/>
      <c r="C408" s="24"/>
      <c r="E408" s="24"/>
      <c r="F408" s="47"/>
      <c r="G408" s="24"/>
      <c r="H408" s="24"/>
      <c r="I408" s="24"/>
      <c r="J408" s="24"/>
      <c r="K408" s="24"/>
      <c r="L408" s="24"/>
      <c r="M408" s="24"/>
      <c r="N408" s="24"/>
      <c r="O408" s="24"/>
      <c r="Q408" s="23"/>
      <c r="U408" s="23"/>
      <c r="V408" s="23"/>
      <c r="W408" s="23"/>
      <c r="X408" s="23"/>
      <c r="Y408" s="23"/>
      <c r="Z408" s="23"/>
    </row>
    <row r="409" spans="2:26" ht="16.5" customHeight="1" x14ac:dyDescent="0.25">
      <c r="B409" s="24"/>
      <c r="C409" s="24"/>
      <c r="E409" s="24"/>
      <c r="F409" s="47"/>
      <c r="G409" s="24"/>
      <c r="H409" s="24"/>
      <c r="I409" s="24"/>
      <c r="J409" s="24"/>
      <c r="K409" s="24"/>
      <c r="L409" s="24"/>
      <c r="M409" s="24"/>
      <c r="N409" s="24"/>
      <c r="O409" s="24"/>
      <c r="Q409" s="23"/>
      <c r="U409" s="23"/>
      <c r="V409" s="23"/>
      <c r="W409" s="23"/>
      <c r="X409" s="23"/>
      <c r="Y409" s="23"/>
      <c r="Z409" s="23"/>
    </row>
    <row r="410" spans="2:26" ht="16.5" customHeight="1" x14ac:dyDescent="0.25">
      <c r="B410" s="24"/>
      <c r="C410" s="24"/>
      <c r="E410" s="24"/>
      <c r="F410" s="47"/>
      <c r="G410" s="24"/>
      <c r="H410" s="24"/>
      <c r="I410" s="24"/>
      <c r="J410" s="24"/>
      <c r="K410" s="24"/>
      <c r="L410" s="24"/>
      <c r="M410" s="24"/>
      <c r="N410" s="24"/>
      <c r="O410" s="24"/>
      <c r="Q410" s="23"/>
      <c r="U410" s="23"/>
      <c r="V410" s="23"/>
      <c r="W410" s="23"/>
      <c r="X410" s="23"/>
      <c r="Y410" s="23"/>
      <c r="Z410" s="23"/>
    </row>
    <row r="411" spans="2:26" ht="16.5" customHeight="1" x14ac:dyDescent="0.25">
      <c r="B411" s="24"/>
      <c r="C411" s="24"/>
      <c r="E411" s="24"/>
      <c r="F411" s="47"/>
      <c r="G411" s="24"/>
      <c r="H411" s="24"/>
      <c r="I411" s="24"/>
      <c r="J411" s="24"/>
      <c r="K411" s="24"/>
      <c r="L411" s="24"/>
      <c r="M411" s="24"/>
      <c r="N411" s="24"/>
      <c r="O411" s="24"/>
      <c r="Q411" s="23"/>
      <c r="U411" s="23"/>
      <c r="V411" s="23"/>
      <c r="W411" s="23"/>
      <c r="X411" s="23"/>
      <c r="Y411" s="23"/>
      <c r="Z411" s="23"/>
    </row>
    <row r="412" spans="2:26" ht="16.5" customHeight="1" x14ac:dyDescent="0.25">
      <c r="B412" s="24"/>
      <c r="C412" s="24"/>
      <c r="E412" s="24"/>
      <c r="F412" s="47"/>
      <c r="G412" s="24"/>
      <c r="H412" s="24"/>
      <c r="I412" s="24"/>
      <c r="J412" s="24"/>
      <c r="K412" s="24"/>
      <c r="L412" s="24"/>
      <c r="M412" s="24"/>
      <c r="N412" s="24"/>
      <c r="O412" s="24"/>
      <c r="Q412" s="23"/>
      <c r="U412" s="23"/>
      <c r="V412" s="23"/>
      <c r="W412" s="23"/>
      <c r="X412" s="23"/>
      <c r="Y412" s="23"/>
      <c r="Z412" s="23"/>
    </row>
    <row r="413" spans="2:26" ht="16.5" customHeight="1" x14ac:dyDescent="0.25">
      <c r="B413" s="24"/>
      <c r="C413" s="24"/>
      <c r="E413" s="24"/>
      <c r="F413" s="47"/>
      <c r="G413" s="24"/>
      <c r="H413" s="24"/>
      <c r="I413" s="24"/>
      <c r="J413" s="24"/>
      <c r="K413" s="24"/>
      <c r="L413" s="24"/>
      <c r="M413" s="24"/>
      <c r="N413" s="24"/>
      <c r="O413" s="24"/>
      <c r="Q413" s="23"/>
      <c r="U413" s="23"/>
      <c r="V413" s="23"/>
      <c r="W413" s="23"/>
      <c r="X413" s="23"/>
      <c r="Y413" s="23"/>
      <c r="Z413" s="23"/>
    </row>
    <row r="414" spans="2:26" ht="16.5" customHeight="1" x14ac:dyDescent="0.25">
      <c r="B414" s="24"/>
      <c r="C414" s="24"/>
      <c r="E414" s="24"/>
      <c r="F414" s="47"/>
      <c r="G414" s="24"/>
      <c r="H414" s="24"/>
      <c r="I414" s="24"/>
      <c r="J414" s="24"/>
      <c r="K414" s="24"/>
      <c r="L414" s="24"/>
      <c r="M414" s="24"/>
      <c r="N414" s="24"/>
      <c r="O414" s="24"/>
      <c r="Q414" s="23"/>
      <c r="U414" s="23"/>
      <c r="V414" s="23"/>
      <c r="W414" s="23"/>
      <c r="X414" s="23"/>
      <c r="Y414" s="23"/>
      <c r="Z414" s="23"/>
    </row>
    <row r="415" spans="2:26" ht="16.5" customHeight="1" x14ac:dyDescent="0.25">
      <c r="B415" s="24"/>
      <c r="C415" s="24"/>
      <c r="E415" s="24"/>
      <c r="F415" s="47"/>
      <c r="G415" s="24"/>
      <c r="H415" s="24"/>
      <c r="I415" s="24"/>
      <c r="J415" s="24"/>
      <c r="K415" s="24"/>
      <c r="L415" s="24"/>
      <c r="M415" s="24"/>
      <c r="N415" s="24"/>
      <c r="O415" s="24"/>
      <c r="Q415" s="23"/>
      <c r="U415" s="23"/>
      <c r="V415" s="23"/>
      <c r="W415" s="23"/>
      <c r="X415" s="23"/>
      <c r="Y415" s="23"/>
      <c r="Z415" s="23"/>
    </row>
    <row r="416" spans="2:26" ht="16.5" customHeight="1" x14ac:dyDescent="0.25">
      <c r="B416" s="24"/>
      <c r="C416" s="24"/>
      <c r="E416" s="24"/>
      <c r="F416" s="47"/>
      <c r="G416" s="24"/>
      <c r="H416" s="24"/>
      <c r="I416" s="24"/>
      <c r="J416" s="24"/>
      <c r="K416" s="24"/>
      <c r="L416" s="24"/>
      <c r="M416" s="24"/>
      <c r="N416" s="24"/>
      <c r="O416" s="24"/>
      <c r="Q416" s="23"/>
      <c r="U416" s="23"/>
      <c r="V416" s="23"/>
      <c r="W416" s="23"/>
      <c r="X416" s="23"/>
      <c r="Y416" s="23"/>
      <c r="Z416" s="23"/>
    </row>
    <row r="417" spans="2:26" ht="16.5" customHeight="1" x14ac:dyDescent="0.25">
      <c r="B417" s="24"/>
      <c r="C417" s="24"/>
      <c r="E417" s="24"/>
      <c r="F417" s="47"/>
      <c r="G417" s="24"/>
      <c r="H417" s="24"/>
      <c r="I417" s="24"/>
      <c r="J417" s="24"/>
      <c r="K417" s="24"/>
      <c r="L417" s="24"/>
      <c r="M417" s="24"/>
      <c r="N417" s="24"/>
      <c r="O417" s="24"/>
      <c r="Q417" s="23"/>
      <c r="U417" s="23"/>
      <c r="V417" s="23"/>
      <c r="W417" s="23"/>
      <c r="X417" s="23"/>
      <c r="Y417" s="23"/>
      <c r="Z417" s="23"/>
    </row>
    <row r="418" spans="2:26" ht="16.5" customHeight="1" x14ac:dyDescent="0.25">
      <c r="B418" s="24"/>
      <c r="C418" s="24"/>
      <c r="E418" s="24"/>
      <c r="F418" s="47"/>
      <c r="G418" s="24"/>
      <c r="H418" s="24"/>
      <c r="I418" s="24"/>
      <c r="J418" s="24"/>
      <c r="K418" s="24"/>
      <c r="L418" s="24"/>
      <c r="M418" s="24"/>
      <c r="N418" s="24"/>
      <c r="O418" s="24"/>
      <c r="Q418" s="23"/>
      <c r="U418" s="23"/>
      <c r="V418" s="23"/>
      <c r="W418" s="23"/>
      <c r="X418" s="23"/>
      <c r="Y418" s="23"/>
      <c r="Z418" s="23"/>
    </row>
    <row r="419" spans="2:26" ht="16.5" customHeight="1" x14ac:dyDescent="0.25">
      <c r="B419" s="24"/>
      <c r="C419" s="24"/>
      <c r="E419" s="24"/>
      <c r="F419" s="47"/>
      <c r="G419" s="24"/>
      <c r="H419" s="24"/>
      <c r="I419" s="24"/>
      <c r="J419" s="24"/>
      <c r="K419" s="24"/>
      <c r="L419" s="24"/>
      <c r="M419" s="24"/>
      <c r="N419" s="24"/>
      <c r="O419" s="24"/>
      <c r="Q419" s="23"/>
      <c r="U419" s="23"/>
      <c r="V419" s="23"/>
      <c r="W419" s="23"/>
      <c r="X419" s="23"/>
      <c r="Y419" s="23"/>
      <c r="Z419" s="23"/>
    </row>
    <row r="420" spans="2:26" ht="16.5" customHeight="1" x14ac:dyDescent="0.25">
      <c r="B420" s="24"/>
      <c r="C420" s="24"/>
      <c r="E420" s="24"/>
      <c r="F420" s="47"/>
      <c r="G420" s="24"/>
      <c r="H420" s="24"/>
      <c r="I420" s="24"/>
      <c r="J420" s="24"/>
      <c r="K420" s="24"/>
      <c r="L420" s="24"/>
      <c r="M420" s="24"/>
      <c r="N420" s="24"/>
      <c r="O420" s="24"/>
      <c r="Q420" s="23"/>
      <c r="U420" s="23"/>
      <c r="V420" s="23"/>
      <c r="W420" s="23"/>
      <c r="X420" s="23"/>
      <c r="Y420" s="23"/>
      <c r="Z420" s="23"/>
    </row>
    <row r="421" spans="2:26" ht="16.5" customHeight="1" x14ac:dyDescent="0.25">
      <c r="B421" s="24"/>
      <c r="C421" s="24"/>
      <c r="E421" s="24"/>
      <c r="F421" s="47"/>
      <c r="G421" s="24"/>
      <c r="H421" s="24"/>
      <c r="I421" s="24"/>
      <c r="J421" s="24"/>
      <c r="K421" s="24"/>
      <c r="L421" s="24"/>
      <c r="M421" s="24"/>
      <c r="N421" s="24"/>
      <c r="O421" s="24"/>
      <c r="Q421" s="23"/>
      <c r="U421" s="23"/>
      <c r="V421" s="23"/>
      <c r="W421" s="23"/>
      <c r="X421" s="23"/>
      <c r="Y421" s="23"/>
      <c r="Z421" s="23"/>
    </row>
    <row r="422" spans="2:26" ht="16.5" customHeight="1" x14ac:dyDescent="0.25">
      <c r="B422" s="24"/>
      <c r="C422" s="24"/>
      <c r="E422" s="24"/>
      <c r="F422" s="47"/>
      <c r="G422" s="24"/>
      <c r="H422" s="24"/>
      <c r="I422" s="24"/>
      <c r="J422" s="24"/>
      <c r="K422" s="24"/>
      <c r="L422" s="24"/>
      <c r="M422" s="24"/>
      <c r="N422" s="24"/>
      <c r="O422" s="24"/>
      <c r="Q422" s="23"/>
      <c r="U422" s="23"/>
      <c r="V422" s="23"/>
      <c r="W422" s="23"/>
      <c r="X422" s="23"/>
      <c r="Y422" s="23"/>
      <c r="Z422" s="23"/>
    </row>
    <row r="423" spans="2:26" ht="16.5" customHeight="1" x14ac:dyDescent="0.25">
      <c r="B423" s="24"/>
      <c r="C423" s="24"/>
      <c r="E423" s="24"/>
      <c r="F423" s="47"/>
      <c r="G423" s="24"/>
      <c r="H423" s="24"/>
      <c r="I423" s="24"/>
      <c r="J423" s="24"/>
      <c r="K423" s="24"/>
      <c r="L423" s="24"/>
      <c r="M423" s="24"/>
      <c r="N423" s="24"/>
      <c r="O423" s="24"/>
      <c r="Q423" s="23"/>
      <c r="U423" s="23"/>
      <c r="V423" s="23"/>
      <c r="W423" s="23"/>
      <c r="X423" s="23"/>
      <c r="Y423" s="23"/>
      <c r="Z423" s="23"/>
    </row>
    <row r="424" spans="2:26" ht="16.5" customHeight="1" x14ac:dyDescent="0.25">
      <c r="B424" s="24"/>
      <c r="C424" s="24"/>
      <c r="E424" s="24"/>
      <c r="F424" s="47"/>
      <c r="G424" s="24"/>
      <c r="H424" s="24"/>
      <c r="I424" s="24"/>
      <c r="J424" s="24"/>
      <c r="K424" s="24"/>
      <c r="L424" s="24"/>
      <c r="M424" s="24"/>
      <c r="N424" s="24"/>
      <c r="O424" s="24"/>
      <c r="Q424" s="23"/>
      <c r="U424" s="23"/>
      <c r="V424" s="23"/>
      <c r="W424" s="23"/>
      <c r="X424" s="23"/>
      <c r="Y424" s="23"/>
      <c r="Z424" s="23"/>
    </row>
    <row r="425" spans="2:26" ht="16.5" customHeight="1" x14ac:dyDescent="0.25">
      <c r="B425" s="24"/>
      <c r="C425" s="24"/>
      <c r="E425" s="24"/>
      <c r="F425" s="47"/>
      <c r="G425" s="24"/>
      <c r="H425" s="24"/>
      <c r="I425" s="24"/>
      <c r="J425" s="24"/>
      <c r="K425" s="24"/>
      <c r="L425" s="24"/>
      <c r="M425" s="24"/>
      <c r="N425" s="24"/>
      <c r="O425" s="24"/>
      <c r="Q425" s="23"/>
      <c r="U425" s="23"/>
      <c r="V425" s="23"/>
      <c r="W425" s="23"/>
      <c r="X425" s="23"/>
      <c r="Y425" s="23"/>
      <c r="Z425" s="23"/>
    </row>
    <row r="426" spans="2:26" ht="16.5" customHeight="1" x14ac:dyDescent="0.25">
      <c r="B426" s="24"/>
      <c r="C426" s="24"/>
      <c r="E426" s="24"/>
      <c r="F426" s="47"/>
      <c r="G426" s="24"/>
      <c r="H426" s="24"/>
      <c r="I426" s="24"/>
      <c r="J426" s="24"/>
      <c r="K426" s="24"/>
      <c r="L426" s="24"/>
      <c r="M426" s="24"/>
      <c r="N426" s="24"/>
      <c r="O426" s="24"/>
      <c r="Q426" s="23"/>
      <c r="U426" s="23"/>
      <c r="V426" s="23"/>
      <c r="W426" s="23"/>
      <c r="X426" s="23"/>
      <c r="Y426" s="23"/>
      <c r="Z426" s="23"/>
    </row>
    <row r="427" spans="2:26" ht="16.5" customHeight="1" x14ac:dyDescent="0.25">
      <c r="B427" s="24"/>
      <c r="C427" s="24"/>
      <c r="E427" s="24"/>
      <c r="F427" s="47"/>
      <c r="G427" s="24"/>
      <c r="H427" s="24"/>
      <c r="I427" s="24"/>
      <c r="J427" s="24"/>
      <c r="K427" s="24"/>
      <c r="L427" s="24"/>
      <c r="M427" s="24"/>
      <c r="N427" s="24"/>
      <c r="O427" s="24"/>
      <c r="Q427" s="23"/>
      <c r="U427" s="23"/>
      <c r="V427" s="23"/>
      <c r="W427" s="23"/>
      <c r="X427" s="23"/>
      <c r="Y427" s="23"/>
      <c r="Z427" s="23"/>
    </row>
    <row r="428" spans="2:26" ht="16.5" customHeight="1" x14ac:dyDescent="0.25">
      <c r="B428" s="24"/>
      <c r="C428" s="24"/>
      <c r="E428" s="24"/>
      <c r="F428" s="47"/>
      <c r="G428" s="24"/>
      <c r="H428" s="24"/>
      <c r="I428" s="24"/>
      <c r="J428" s="24"/>
      <c r="K428" s="24"/>
      <c r="L428" s="24"/>
      <c r="M428" s="24"/>
      <c r="N428" s="24"/>
      <c r="O428" s="24"/>
      <c r="Q428" s="23"/>
      <c r="U428" s="23"/>
      <c r="V428" s="23"/>
      <c r="W428" s="23"/>
      <c r="X428" s="23"/>
      <c r="Y428" s="23"/>
      <c r="Z428" s="23"/>
    </row>
    <row r="429" spans="2:26" ht="16.5" customHeight="1" x14ac:dyDescent="0.25">
      <c r="B429" s="24"/>
      <c r="C429" s="24"/>
      <c r="E429" s="24"/>
      <c r="F429" s="47"/>
      <c r="G429" s="24"/>
      <c r="H429" s="24"/>
      <c r="I429" s="24"/>
      <c r="J429" s="24"/>
      <c r="K429" s="24"/>
      <c r="L429" s="24"/>
      <c r="M429" s="24"/>
      <c r="N429" s="24"/>
      <c r="O429" s="24"/>
      <c r="Q429" s="23"/>
      <c r="U429" s="23"/>
      <c r="V429" s="23"/>
      <c r="W429" s="23"/>
      <c r="X429" s="23"/>
      <c r="Y429" s="23"/>
      <c r="Z429" s="23"/>
    </row>
    <row r="430" spans="2:26" ht="16.5" customHeight="1" x14ac:dyDescent="0.25">
      <c r="B430" s="24"/>
      <c r="C430" s="24"/>
      <c r="E430" s="24"/>
      <c r="F430" s="47"/>
      <c r="G430" s="24"/>
      <c r="H430" s="24"/>
      <c r="I430" s="24"/>
      <c r="J430" s="24"/>
      <c r="K430" s="24"/>
      <c r="L430" s="24"/>
      <c r="M430" s="24"/>
      <c r="N430" s="24"/>
      <c r="O430" s="24"/>
      <c r="Q430" s="23"/>
      <c r="U430" s="23"/>
      <c r="V430" s="23"/>
      <c r="W430" s="23"/>
      <c r="X430" s="23"/>
      <c r="Y430" s="23"/>
      <c r="Z430" s="23"/>
    </row>
    <row r="431" spans="2:26" ht="16.5" customHeight="1" x14ac:dyDescent="0.25">
      <c r="B431" s="24"/>
      <c r="C431" s="24"/>
      <c r="E431" s="24"/>
      <c r="F431" s="47"/>
      <c r="G431" s="24"/>
      <c r="H431" s="24"/>
      <c r="I431" s="24"/>
      <c r="J431" s="24"/>
      <c r="K431" s="24"/>
      <c r="L431" s="24"/>
      <c r="M431" s="24"/>
      <c r="N431" s="24"/>
      <c r="O431" s="24"/>
      <c r="Q431" s="23"/>
      <c r="U431" s="23"/>
      <c r="V431" s="23"/>
      <c r="W431" s="23"/>
      <c r="X431" s="23"/>
      <c r="Y431" s="23"/>
      <c r="Z431" s="23"/>
    </row>
    <row r="432" spans="2:26" ht="16.5" customHeight="1" x14ac:dyDescent="0.25">
      <c r="B432" s="24"/>
      <c r="C432" s="24"/>
      <c r="E432" s="24"/>
      <c r="F432" s="47"/>
      <c r="G432" s="24"/>
      <c r="H432" s="24"/>
      <c r="I432" s="24"/>
      <c r="J432" s="24"/>
      <c r="K432" s="24"/>
      <c r="L432" s="24"/>
      <c r="M432" s="24"/>
      <c r="N432" s="24"/>
      <c r="O432" s="24"/>
      <c r="Q432" s="23"/>
      <c r="U432" s="23"/>
      <c r="V432" s="23"/>
      <c r="W432" s="23"/>
      <c r="X432" s="23"/>
      <c r="Y432" s="23"/>
      <c r="Z432" s="23"/>
    </row>
    <row r="433" spans="2:26" ht="16.5" customHeight="1" x14ac:dyDescent="0.25">
      <c r="B433" s="24"/>
      <c r="C433" s="24"/>
      <c r="E433" s="24"/>
      <c r="F433" s="47"/>
      <c r="G433" s="24"/>
      <c r="H433" s="24"/>
      <c r="I433" s="24"/>
      <c r="J433" s="24"/>
      <c r="K433" s="24"/>
      <c r="L433" s="24"/>
      <c r="M433" s="24"/>
      <c r="N433" s="24"/>
      <c r="O433" s="24"/>
      <c r="Q433" s="23"/>
      <c r="U433" s="23"/>
      <c r="V433" s="23"/>
      <c r="W433" s="23"/>
      <c r="X433" s="23"/>
      <c r="Y433" s="23"/>
      <c r="Z433" s="23"/>
    </row>
    <row r="434" spans="2:26" ht="16.5" customHeight="1" x14ac:dyDescent="0.25">
      <c r="B434" s="24"/>
      <c r="C434" s="24"/>
      <c r="E434" s="24"/>
      <c r="F434" s="47"/>
      <c r="G434" s="24"/>
      <c r="H434" s="24"/>
      <c r="I434" s="24"/>
      <c r="J434" s="24"/>
      <c r="K434" s="24"/>
      <c r="L434" s="24"/>
      <c r="M434" s="24"/>
      <c r="N434" s="24"/>
      <c r="O434" s="24"/>
      <c r="Q434" s="23"/>
      <c r="U434" s="23"/>
      <c r="V434" s="23"/>
      <c r="W434" s="23"/>
      <c r="X434" s="23"/>
      <c r="Y434" s="23"/>
      <c r="Z434" s="23"/>
    </row>
    <row r="435" spans="2:26" ht="16.5" customHeight="1" x14ac:dyDescent="0.25">
      <c r="B435" s="24"/>
      <c r="C435" s="24"/>
      <c r="E435" s="24"/>
      <c r="F435" s="47"/>
      <c r="G435" s="24"/>
      <c r="H435" s="24"/>
      <c r="I435" s="24"/>
      <c r="J435" s="24"/>
      <c r="K435" s="24"/>
      <c r="L435" s="24"/>
      <c r="M435" s="24"/>
      <c r="N435" s="24"/>
      <c r="O435" s="24"/>
      <c r="Q435" s="23"/>
      <c r="U435" s="23"/>
      <c r="V435" s="23"/>
      <c r="W435" s="23"/>
      <c r="X435" s="23"/>
      <c r="Y435" s="23"/>
      <c r="Z435" s="23"/>
    </row>
    <row r="436" spans="2:26" ht="16.5" customHeight="1" x14ac:dyDescent="0.25">
      <c r="B436" s="24"/>
      <c r="C436" s="24"/>
      <c r="E436" s="24"/>
      <c r="F436" s="47"/>
      <c r="G436" s="24"/>
      <c r="H436" s="24"/>
      <c r="I436" s="24"/>
      <c r="J436" s="24"/>
      <c r="K436" s="24"/>
      <c r="L436" s="24"/>
      <c r="M436" s="24"/>
      <c r="N436" s="24"/>
      <c r="O436" s="24"/>
      <c r="Q436" s="23"/>
      <c r="U436" s="23"/>
      <c r="V436" s="23"/>
      <c r="W436" s="23"/>
      <c r="X436" s="23"/>
      <c r="Y436" s="23"/>
      <c r="Z436" s="23"/>
    </row>
    <row r="437" spans="2:26" ht="16.5" customHeight="1" x14ac:dyDescent="0.25">
      <c r="B437" s="24"/>
      <c r="C437" s="24"/>
      <c r="E437" s="24"/>
      <c r="F437" s="47"/>
      <c r="G437" s="24"/>
      <c r="H437" s="24"/>
      <c r="I437" s="24"/>
      <c r="J437" s="24"/>
      <c r="K437" s="24"/>
      <c r="L437" s="24"/>
      <c r="M437" s="24"/>
      <c r="N437" s="24"/>
      <c r="O437" s="24"/>
      <c r="Q437" s="23"/>
      <c r="U437" s="23"/>
      <c r="V437" s="23"/>
      <c r="W437" s="23"/>
      <c r="X437" s="23"/>
      <c r="Y437" s="23"/>
      <c r="Z437" s="23"/>
    </row>
    <row r="438" spans="2:26" ht="16.5" customHeight="1" x14ac:dyDescent="0.25">
      <c r="B438" s="24"/>
      <c r="C438" s="24"/>
      <c r="E438" s="24"/>
      <c r="F438" s="47"/>
      <c r="G438" s="24"/>
      <c r="H438" s="24"/>
      <c r="I438" s="24"/>
      <c r="J438" s="24"/>
      <c r="K438" s="24"/>
      <c r="L438" s="24"/>
      <c r="M438" s="24"/>
      <c r="N438" s="24"/>
      <c r="O438" s="24"/>
      <c r="Q438" s="23"/>
      <c r="U438" s="23"/>
      <c r="V438" s="23"/>
      <c r="W438" s="23"/>
      <c r="X438" s="23"/>
      <c r="Y438" s="23"/>
      <c r="Z438" s="23"/>
    </row>
    <row r="439" spans="2:26" ht="16.5" customHeight="1" x14ac:dyDescent="0.25">
      <c r="B439" s="24"/>
      <c r="C439" s="24"/>
      <c r="E439" s="24"/>
      <c r="F439" s="47"/>
      <c r="G439" s="24"/>
      <c r="H439" s="24"/>
      <c r="I439" s="24"/>
      <c r="J439" s="24"/>
      <c r="K439" s="24"/>
      <c r="L439" s="24"/>
      <c r="M439" s="24"/>
      <c r="N439" s="24"/>
      <c r="O439" s="24"/>
      <c r="Q439" s="23"/>
      <c r="U439" s="23"/>
      <c r="V439" s="23"/>
      <c r="W439" s="23"/>
      <c r="X439" s="23"/>
      <c r="Y439" s="23"/>
      <c r="Z439" s="23"/>
    </row>
    <row r="440" spans="2:26" ht="16.5" customHeight="1" x14ac:dyDescent="0.25">
      <c r="B440" s="24"/>
      <c r="C440" s="24"/>
      <c r="E440" s="24"/>
      <c r="F440" s="47"/>
      <c r="G440" s="24"/>
      <c r="H440" s="24"/>
      <c r="I440" s="24"/>
      <c r="J440" s="24"/>
      <c r="K440" s="24"/>
      <c r="L440" s="24"/>
      <c r="M440" s="24"/>
      <c r="N440" s="24"/>
      <c r="O440" s="24"/>
      <c r="Q440" s="23"/>
      <c r="U440" s="23"/>
      <c r="V440" s="23"/>
      <c r="W440" s="23"/>
      <c r="X440" s="23"/>
      <c r="Y440" s="23"/>
      <c r="Z440" s="23"/>
    </row>
    <row r="441" spans="2:26" ht="16.5" customHeight="1" x14ac:dyDescent="0.25">
      <c r="B441" s="24"/>
      <c r="C441" s="24"/>
      <c r="E441" s="24"/>
      <c r="F441" s="47"/>
      <c r="G441" s="24"/>
      <c r="H441" s="24"/>
      <c r="I441" s="24"/>
      <c r="J441" s="24"/>
      <c r="K441" s="24"/>
      <c r="L441" s="24"/>
      <c r="M441" s="24"/>
      <c r="N441" s="24"/>
      <c r="O441" s="24"/>
      <c r="Q441" s="23"/>
      <c r="U441" s="23"/>
      <c r="V441" s="23"/>
      <c r="W441" s="23"/>
      <c r="X441" s="23"/>
      <c r="Y441" s="23"/>
      <c r="Z441" s="23"/>
    </row>
    <row r="442" spans="2:26" ht="16.5" customHeight="1" x14ac:dyDescent="0.25">
      <c r="B442" s="24"/>
      <c r="C442" s="24"/>
      <c r="E442" s="24"/>
      <c r="F442" s="47"/>
      <c r="G442" s="24"/>
      <c r="H442" s="24"/>
      <c r="I442" s="24"/>
      <c r="J442" s="24"/>
      <c r="K442" s="24"/>
      <c r="L442" s="24"/>
      <c r="M442" s="24"/>
      <c r="N442" s="24"/>
      <c r="O442" s="24"/>
      <c r="Q442" s="23"/>
      <c r="U442" s="23"/>
      <c r="V442" s="23"/>
      <c r="W442" s="23"/>
      <c r="X442" s="23"/>
      <c r="Y442" s="23"/>
      <c r="Z442" s="23"/>
    </row>
    <row r="443" spans="2:26" ht="16.5" customHeight="1" x14ac:dyDescent="0.25">
      <c r="B443" s="24"/>
      <c r="C443" s="24"/>
      <c r="E443" s="24"/>
      <c r="F443" s="47"/>
      <c r="G443" s="24"/>
      <c r="H443" s="24"/>
      <c r="I443" s="24"/>
      <c r="J443" s="24"/>
      <c r="K443" s="24"/>
      <c r="L443" s="24"/>
      <c r="M443" s="24"/>
      <c r="N443" s="24"/>
      <c r="O443" s="24"/>
      <c r="Q443" s="23"/>
      <c r="U443" s="23"/>
      <c r="V443" s="23"/>
      <c r="W443" s="23"/>
      <c r="X443" s="23"/>
      <c r="Y443" s="23"/>
      <c r="Z443" s="23"/>
    </row>
    <row r="444" spans="2:26" ht="16.5" customHeight="1" x14ac:dyDescent="0.25">
      <c r="B444" s="24"/>
      <c r="C444" s="24"/>
      <c r="E444" s="24"/>
      <c r="F444" s="47"/>
      <c r="G444" s="24"/>
      <c r="H444" s="24"/>
      <c r="I444" s="24"/>
      <c r="J444" s="24"/>
      <c r="K444" s="24"/>
      <c r="L444" s="24"/>
      <c r="M444" s="24"/>
      <c r="N444" s="24"/>
      <c r="O444" s="24"/>
      <c r="Q444" s="23"/>
      <c r="U444" s="23"/>
      <c r="V444" s="23"/>
      <c r="W444" s="23"/>
      <c r="X444" s="23"/>
      <c r="Y444" s="23"/>
      <c r="Z444" s="23"/>
    </row>
    <row r="445" spans="2:26" ht="16.5" customHeight="1" x14ac:dyDescent="0.25">
      <c r="B445" s="24"/>
      <c r="C445" s="24"/>
      <c r="E445" s="24"/>
      <c r="F445" s="47"/>
      <c r="G445" s="24"/>
      <c r="H445" s="24"/>
      <c r="I445" s="24"/>
      <c r="J445" s="24"/>
      <c r="K445" s="24"/>
      <c r="L445" s="24"/>
      <c r="M445" s="24"/>
      <c r="N445" s="24"/>
      <c r="O445" s="24"/>
      <c r="Q445" s="23"/>
      <c r="U445" s="23"/>
      <c r="V445" s="23"/>
      <c r="W445" s="23"/>
      <c r="X445" s="23"/>
      <c r="Y445" s="23"/>
      <c r="Z445" s="23"/>
    </row>
    <row r="446" spans="2:26" ht="16.5" customHeight="1" x14ac:dyDescent="0.25">
      <c r="B446" s="24"/>
      <c r="C446" s="24"/>
      <c r="E446" s="24"/>
      <c r="F446" s="47"/>
      <c r="G446" s="24"/>
      <c r="H446" s="24"/>
      <c r="I446" s="24"/>
      <c r="J446" s="24"/>
      <c r="K446" s="24"/>
      <c r="L446" s="24"/>
      <c r="M446" s="24"/>
      <c r="N446" s="24"/>
      <c r="O446" s="24"/>
      <c r="Q446" s="23"/>
      <c r="U446" s="23"/>
      <c r="V446" s="23"/>
      <c r="W446" s="23"/>
      <c r="X446" s="23"/>
      <c r="Y446" s="23"/>
      <c r="Z446" s="23"/>
    </row>
    <row r="447" spans="2:26" ht="16.5" customHeight="1" x14ac:dyDescent="0.25">
      <c r="B447" s="24"/>
      <c r="C447" s="24"/>
      <c r="E447" s="24"/>
      <c r="F447" s="47"/>
      <c r="G447" s="24"/>
      <c r="H447" s="24"/>
      <c r="I447" s="24"/>
      <c r="J447" s="24"/>
      <c r="K447" s="24"/>
      <c r="L447" s="24"/>
      <c r="M447" s="24"/>
      <c r="N447" s="24"/>
      <c r="O447" s="24"/>
      <c r="Q447" s="23"/>
      <c r="U447" s="23"/>
      <c r="V447" s="23"/>
      <c r="W447" s="23"/>
      <c r="X447" s="23"/>
      <c r="Y447" s="23"/>
      <c r="Z447" s="23"/>
    </row>
    <row r="448" spans="2:26" ht="16.5" customHeight="1" x14ac:dyDescent="0.25">
      <c r="B448" s="24"/>
      <c r="C448" s="24"/>
      <c r="E448" s="24"/>
      <c r="F448" s="47"/>
      <c r="G448" s="24"/>
      <c r="H448" s="24"/>
      <c r="I448" s="24"/>
      <c r="J448" s="24"/>
      <c r="K448" s="24"/>
      <c r="L448" s="24"/>
      <c r="M448" s="24"/>
      <c r="N448" s="24"/>
      <c r="O448" s="24"/>
      <c r="Q448" s="23"/>
      <c r="U448" s="23"/>
      <c r="V448" s="23"/>
      <c r="W448" s="23"/>
      <c r="X448" s="23"/>
      <c r="Y448" s="23"/>
      <c r="Z448" s="23"/>
    </row>
    <row r="449" spans="2:26" ht="16.5" customHeight="1" x14ac:dyDescent="0.25">
      <c r="B449" s="24"/>
      <c r="C449" s="24"/>
      <c r="E449" s="24"/>
      <c r="F449" s="47"/>
      <c r="G449" s="24"/>
      <c r="H449" s="24"/>
      <c r="I449" s="24"/>
      <c r="J449" s="24"/>
      <c r="K449" s="24"/>
      <c r="L449" s="24"/>
      <c r="M449" s="24"/>
      <c r="N449" s="24"/>
      <c r="O449" s="24"/>
      <c r="Q449" s="23"/>
      <c r="U449" s="23"/>
      <c r="V449" s="23"/>
      <c r="W449" s="23"/>
      <c r="X449" s="23"/>
      <c r="Y449" s="23"/>
      <c r="Z449" s="23"/>
    </row>
    <row r="450" spans="2:26" ht="16.5" customHeight="1" x14ac:dyDescent="0.25">
      <c r="B450" s="24"/>
      <c r="C450" s="24"/>
      <c r="E450" s="24"/>
      <c r="F450" s="47"/>
      <c r="G450" s="24"/>
      <c r="H450" s="24"/>
      <c r="I450" s="24"/>
      <c r="J450" s="24"/>
      <c r="K450" s="24"/>
      <c r="L450" s="24"/>
      <c r="M450" s="24"/>
      <c r="N450" s="24"/>
      <c r="O450" s="24"/>
      <c r="Q450" s="23"/>
      <c r="U450" s="23"/>
      <c r="V450" s="23"/>
      <c r="W450" s="23"/>
      <c r="X450" s="23"/>
      <c r="Y450" s="23"/>
      <c r="Z450" s="23"/>
    </row>
    <row r="451" spans="2:26" ht="16.5" customHeight="1" x14ac:dyDescent="0.25">
      <c r="B451" s="24"/>
      <c r="C451" s="24"/>
      <c r="E451" s="24"/>
      <c r="F451" s="47"/>
      <c r="G451" s="24"/>
      <c r="H451" s="24"/>
      <c r="I451" s="24"/>
      <c r="J451" s="24"/>
      <c r="K451" s="24"/>
      <c r="L451" s="24"/>
      <c r="M451" s="24"/>
      <c r="N451" s="24"/>
      <c r="O451" s="24"/>
      <c r="Q451" s="23"/>
      <c r="U451" s="23"/>
      <c r="V451" s="23"/>
      <c r="W451" s="23"/>
      <c r="X451" s="23"/>
      <c r="Y451" s="23"/>
      <c r="Z451" s="23"/>
    </row>
    <row r="452" spans="2:26" ht="16.5" customHeight="1" x14ac:dyDescent="0.25">
      <c r="B452" s="24"/>
      <c r="C452" s="24"/>
      <c r="E452" s="24"/>
      <c r="F452" s="47"/>
      <c r="G452" s="24"/>
      <c r="H452" s="24"/>
      <c r="I452" s="24"/>
      <c r="J452" s="24"/>
      <c r="K452" s="24"/>
      <c r="L452" s="24"/>
      <c r="M452" s="24"/>
      <c r="N452" s="24"/>
      <c r="O452" s="24"/>
      <c r="Q452" s="23"/>
      <c r="U452" s="23"/>
      <c r="V452" s="23"/>
      <c r="W452" s="23"/>
      <c r="X452" s="23"/>
      <c r="Y452" s="23"/>
      <c r="Z452" s="23"/>
    </row>
    <row r="453" spans="2:26" ht="16.5" customHeight="1" x14ac:dyDescent="0.25">
      <c r="B453" s="24"/>
      <c r="C453" s="24"/>
      <c r="E453" s="24"/>
      <c r="F453" s="47"/>
      <c r="G453" s="24"/>
      <c r="H453" s="24"/>
      <c r="I453" s="24"/>
      <c r="J453" s="24"/>
      <c r="K453" s="24"/>
      <c r="L453" s="24"/>
      <c r="M453" s="24"/>
      <c r="N453" s="24"/>
      <c r="O453" s="24"/>
      <c r="Q453" s="23"/>
      <c r="U453" s="23"/>
      <c r="V453" s="23"/>
      <c r="W453" s="23"/>
      <c r="X453" s="23"/>
      <c r="Y453" s="23"/>
      <c r="Z453" s="23"/>
    </row>
    <row r="454" spans="2:26" ht="16.5" customHeight="1" x14ac:dyDescent="0.25">
      <c r="B454" s="24"/>
      <c r="C454" s="24"/>
      <c r="E454" s="24"/>
      <c r="F454" s="47"/>
      <c r="G454" s="24"/>
      <c r="H454" s="24"/>
      <c r="I454" s="24"/>
      <c r="J454" s="24"/>
      <c r="K454" s="24"/>
      <c r="L454" s="24"/>
      <c r="M454" s="24"/>
      <c r="N454" s="24"/>
      <c r="O454" s="24"/>
      <c r="Q454" s="23"/>
      <c r="U454" s="23"/>
      <c r="V454" s="23"/>
      <c r="W454" s="23"/>
      <c r="X454" s="23"/>
      <c r="Y454" s="23"/>
      <c r="Z454" s="23"/>
    </row>
    <row r="455" spans="2:26" ht="16.5" customHeight="1" x14ac:dyDescent="0.25">
      <c r="B455" s="24"/>
      <c r="C455" s="24"/>
      <c r="E455" s="24"/>
      <c r="F455" s="47"/>
      <c r="G455" s="24"/>
      <c r="H455" s="24"/>
      <c r="I455" s="24"/>
      <c r="J455" s="24"/>
      <c r="K455" s="24"/>
      <c r="L455" s="24"/>
      <c r="M455" s="24"/>
      <c r="N455" s="24"/>
      <c r="O455" s="24"/>
      <c r="Q455" s="23"/>
      <c r="U455" s="23"/>
      <c r="V455" s="23"/>
      <c r="W455" s="23"/>
      <c r="X455" s="23"/>
      <c r="Y455" s="23"/>
      <c r="Z455" s="23"/>
    </row>
    <row r="456" spans="2:26" ht="16.5" customHeight="1" x14ac:dyDescent="0.25">
      <c r="B456" s="24"/>
      <c r="C456" s="24"/>
      <c r="E456" s="24"/>
      <c r="F456" s="47"/>
      <c r="G456" s="24"/>
      <c r="H456" s="24"/>
      <c r="I456" s="24"/>
      <c r="J456" s="24"/>
      <c r="K456" s="24"/>
      <c r="L456" s="24"/>
      <c r="M456" s="24"/>
      <c r="N456" s="24"/>
      <c r="O456" s="24"/>
      <c r="Q456" s="23"/>
      <c r="U456" s="23"/>
      <c r="V456" s="23"/>
      <c r="W456" s="23"/>
      <c r="X456" s="23"/>
      <c r="Y456" s="23"/>
      <c r="Z456" s="23"/>
    </row>
    <row r="457" spans="2:26" ht="16.5" customHeight="1" x14ac:dyDescent="0.25">
      <c r="B457" s="24"/>
      <c r="C457" s="24"/>
      <c r="E457" s="24"/>
      <c r="F457" s="47"/>
      <c r="G457" s="24"/>
      <c r="H457" s="24"/>
      <c r="I457" s="24"/>
      <c r="J457" s="24"/>
      <c r="K457" s="24"/>
      <c r="L457" s="24"/>
      <c r="M457" s="24"/>
      <c r="N457" s="24"/>
      <c r="O457" s="24"/>
      <c r="Q457" s="23"/>
      <c r="U457" s="23"/>
      <c r="V457" s="23"/>
      <c r="W457" s="23"/>
      <c r="X457" s="23"/>
      <c r="Y457" s="23"/>
      <c r="Z457" s="23"/>
    </row>
    <row r="458" spans="2:26" ht="16.5" customHeight="1" x14ac:dyDescent="0.25">
      <c r="B458" s="24"/>
      <c r="C458" s="24"/>
      <c r="E458" s="24"/>
      <c r="F458" s="47"/>
      <c r="G458" s="24"/>
      <c r="H458" s="24"/>
      <c r="I458" s="24"/>
      <c r="J458" s="24"/>
      <c r="K458" s="24"/>
      <c r="L458" s="24"/>
      <c r="M458" s="24"/>
      <c r="N458" s="24"/>
      <c r="O458" s="24"/>
      <c r="Q458" s="23"/>
      <c r="U458" s="23"/>
      <c r="V458" s="23"/>
      <c r="W458" s="23"/>
      <c r="X458" s="23"/>
      <c r="Y458" s="23"/>
      <c r="Z458" s="23"/>
    </row>
    <row r="459" spans="2:26" ht="16.5" customHeight="1" x14ac:dyDescent="0.25">
      <c r="B459" s="24"/>
      <c r="C459" s="24"/>
      <c r="E459" s="24"/>
      <c r="F459" s="47"/>
      <c r="G459" s="24"/>
      <c r="H459" s="24"/>
      <c r="I459" s="24"/>
      <c r="J459" s="24"/>
      <c r="K459" s="24"/>
      <c r="L459" s="24"/>
      <c r="M459" s="24"/>
      <c r="N459" s="24"/>
      <c r="O459" s="24"/>
      <c r="Q459" s="23"/>
      <c r="U459" s="23"/>
      <c r="V459" s="23"/>
      <c r="W459" s="23"/>
      <c r="X459" s="23"/>
      <c r="Y459" s="23"/>
      <c r="Z459" s="23"/>
    </row>
    <row r="460" spans="2:26" ht="16.5" customHeight="1" x14ac:dyDescent="0.25">
      <c r="B460" s="24"/>
      <c r="C460" s="24"/>
      <c r="E460" s="24"/>
      <c r="F460" s="47"/>
      <c r="G460" s="24"/>
      <c r="H460" s="24"/>
      <c r="I460" s="24"/>
      <c r="J460" s="24"/>
      <c r="K460" s="24"/>
      <c r="L460" s="24"/>
      <c r="M460" s="24"/>
      <c r="N460" s="24"/>
      <c r="O460" s="24"/>
      <c r="Q460" s="23"/>
      <c r="U460" s="23"/>
      <c r="V460" s="23"/>
      <c r="W460" s="23"/>
      <c r="X460" s="23"/>
      <c r="Y460" s="23"/>
      <c r="Z460" s="23"/>
    </row>
    <row r="461" spans="2:26" ht="16.5" customHeight="1" x14ac:dyDescent="0.25">
      <c r="B461" s="24"/>
      <c r="C461" s="24"/>
      <c r="E461" s="24"/>
      <c r="F461" s="47"/>
      <c r="G461" s="24"/>
      <c r="H461" s="24"/>
      <c r="I461" s="24"/>
      <c r="J461" s="24"/>
      <c r="K461" s="24"/>
      <c r="L461" s="24"/>
      <c r="M461" s="24"/>
      <c r="N461" s="24"/>
      <c r="O461" s="24"/>
      <c r="Q461" s="23"/>
      <c r="U461" s="23"/>
      <c r="V461" s="23"/>
      <c r="W461" s="23"/>
      <c r="X461" s="23"/>
      <c r="Y461" s="23"/>
      <c r="Z461" s="23"/>
    </row>
    <row r="462" spans="2:26" ht="16.5" customHeight="1" x14ac:dyDescent="0.25">
      <c r="B462" s="24"/>
      <c r="C462" s="24"/>
      <c r="E462" s="24"/>
      <c r="F462" s="47"/>
      <c r="G462" s="24"/>
      <c r="H462" s="24"/>
      <c r="I462" s="24"/>
      <c r="J462" s="24"/>
      <c r="K462" s="24"/>
      <c r="L462" s="24"/>
      <c r="M462" s="24"/>
      <c r="N462" s="24"/>
      <c r="O462" s="24"/>
      <c r="Q462" s="23"/>
      <c r="U462" s="23"/>
      <c r="V462" s="23"/>
      <c r="W462" s="23"/>
      <c r="X462" s="23"/>
      <c r="Y462" s="23"/>
      <c r="Z462" s="23"/>
    </row>
    <row r="463" spans="2:26" ht="16.5" customHeight="1" x14ac:dyDescent="0.25">
      <c r="B463" s="24"/>
      <c r="C463" s="24"/>
      <c r="E463" s="24"/>
      <c r="F463" s="47"/>
      <c r="G463" s="24"/>
      <c r="H463" s="24"/>
      <c r="I463" s="24"/>
      <c r="J463" s="24"/>
      <c r="K463" s="24"/>
      <c r="L463" s="24"/>
      <c r="M463" s="24"/>
      <c r="N463" s="24"/>
      <c r="O463" s="24"/>
      <c r="Q463" s="23"/>
      <c r="U463" s="23"/>
      <c r="V463" s="23"/>
      <c r="W463" s="23"/>
      <c r="X463" s="23"/>
      <c r="Y463" s="23"/>
      <c r="Z463" s="23"/>
    </row>
    <row r="464" spans="2:26" ht="16.5" customHeight="1" x14ac:dyDescent="0.25">
      <c r="B464" s="24"/>
      <c r="C464" s="24"/>
      <c r="E464" s="24"/>
      <c r="F464" s="47"/>
      <c r="G464" s="24"/>
      <c r="H464" s="24"/>
      <c r="I464" s="24"/>
      <c r="J464" s="24"/>
      <c r="K464" s="24"/>
      <c r="L464" s="24"/>
      <c r="M464" s="24"/>
      <c r="N464" s="24"/>
      <c r="O464" s="24"/>
      <c r="Q464" s="23"/>
      <c r="U464" s="23"/>
      <c r="V464" s="23"/>
      <c r="W464" s="23"/>
      <c r="X464" s="23"/>
      <c r="Y464" s="23"/>
      <c r="Z464" s="23"/>
    </row>
    <row r="465" spans="2:26" ht="16.5" customHeight="1" x14ac:dyDescent="0.25">
      <c r="B465" s="24"/>
      <c r="C465" s="24"/>
      <c r="E465" s="24"/>
      <c r="F465" s="47"/>
      <c r="G465" s="24"/>
      <c r="H465" s="24"/>
      <c r="I465" s="24"/>
      <c r="J465" s="24"/>
      <c r="K465" s="24"/>
      <c r="L465" s="24"/>
      <c r="M465" s="24"/>
      <c r="N465" s="24"/>
      <c r="O465" s="24"/>
      <c r="Q465" s="23"/>
      <c r="U465" s="23"/>
      <c r="V465" s="23"/>
      <c r="W465" s="23"/>
      <c r="X465" s="23"/>
      <c r="Y465" s="23"/>
      <c r="Z465" s="23"/>
    </row>
    <row r="466" spans="2:26" ht="16.5" customHeight="1" x14ac:dyDescent="0.25">
      <c r="B466" s="24"/>
      <c r="C466" s="24"/>
      <c r="E466" s="24"/>
      <c r="F466" s="47"/>
      <c r="G466" s="24"/>
      <c r="H466" s="24"/>
      <c r="I466" s="24"/>
      <c r="J466" s="24"/>
      <c r="K466" s="24"/>
      <c r="L466" s="24"/>
      <c r="M466" s="24"/>
      <c r="N466" s="24"/>
      <c r="O466" s="24"/>
      <c r="Q466" s="23"/>
      <c r="U466" s="23"/>
      <c r="V466" s="23"/>
      <c r="W466" s="23"/>
      <c r="X466" s="23"/>
      <c r="Y466" s="23"/>
      <c r="Z466" s="23"/>
    </row>
    <row r="467" spans="2:26" ht="16.5" customHeight="1" x14ac:dyDescent="0.25">
      <c r="B467" s="24"/>
      <c r="C467" s="24"/>
      <c r="E467" s="24"/>
      <c r="F467" s="47"/>
      <c r="G467" s="24"/>
      <c r="H467" s="24"/>
      <c r="I467" s="24"/>
      <c r="J467" s="24"/>
      <c r="K467" s="24"/>
      <c r="L467" s="24"/>
      <c r="M467" s="24"/>
      <c r="N467" s="24"/>
      <c r="O467" s="24"/>
      <c r="Q467" s="23"/>
      <c r="U467" s="23"/>
      <c r="V467" s="23"/>
      <c r="W467" s="23"/>
      <c r="X467" s="23"/>
      <c r="Y467" s="23"/>
      <c r="Z467" s="23"/>
    </row>
    <row r="468" spans="2:26" ht="16.5" customHeight="1" x14ac:dyDescent="0.25">
      <c r="B468" s="24"/>
      <c r="C468" s="24"/>
      <c r="E468" s="24"/>
      <c r="F468" s="47"/>
      <c r="G468" s="24"/>
      <c r="H468" s="24"/>
      <c r="I468" s="24"/>
      <c r="J468" s="24"/>
      <c r="K468" s="24"/>
      <c r="L468" s="24"/>
      <c r="M468" s="24"/>
      <c r="N468" s="24"/>
      <c r="O468" s="24"/>
      <c r="Q468" s="23"/>
      <c r="U468" s="23"/>
      <c r="V468" s="23"/>
      <c r="W468" s="23"/>
      <c r="X468" s="23"/>
      <c r="Y468" s="23"/>
      <c r="Z468" s="23"/>
    </row>
    <row r="469" spans="2:26" ht="16.5" customHeight="1" x14ac:dyDescent="0.25">
      <c r="B469" s="24"/>
      <c r="C469" s="24"/>
      <c r="E469" s="24"/>
      <c r="F469" s="47"/>
      <c r="G469" s="24"/>
      <c r="H469" s="24"/>
      <c r="I469" s="24"/>
      <c r="J469" s="24"/>
      <c r="K469" s="24"/>
      <c r="L469" s="24"/>
      <c r="M469" s="24"/>
      <c r="N469" s="24"/>
      <c r="O469" s="24"/>
      <c r="Q469" s="23"/>
      <c r="U469" s="23"/>
      <c r="V469" s="23"/>
      <c r="W469" s="23"/>
      <c r="X469" s="23"/>
      <c r="Y469" s="23"/>
      <c r="Z469" s="23"/>
    </row>
    <row r="470" spans="2:26" ht="16.5" customHeight="1" x14ac:dyDescent="0.25">
      <c r="B470" s="24"/>
      <c r="C470" s="24"/>
      <c r="E470" s="24"/>
      <c r="F470" s="47"/>
      <c r="G470" s="24"/>
      <c r="H470" s="24"/>
      <c r="I470" s="24"/>
      <c r="J470" s="24"/>
      <c r="K470" s="24"/>
      <c r="L470" s="24"/>
      <c r="M470" s="24"/>
      <c r="N470" s="24"/>
      <c r="O470" s="24"/>
      <c r="Q470" s="23"/>
      <c r="U470" s="23"/>
      <c r="V470" s="23"/>
      <c r="W470" s="23"/>
      <c r="X470" s="23"/>
      <c r="Y470" s="23"/>
      <c r="Z470" s="23"/>
    </row>
    <row r="471" spans="2:26" ht="16.5" customHeight="1" x14ac:dyDescent="0.25">
      <c r="B471" s="24"/>
      <c r="C471" s="24"/>
      <c r="E471" s="24"/>
      <c r="F471" s="47"/>
      <c r="G471" s="24"/>
      <c r="H471" s="24"/>
      <c r="I471" s="24"/>
      <c r="J471" s="24"/>
      <c r="K471" s="24"/>
      <c r="L471" s="24"/>
      <c r="M471" s="24"/>
      <c r="N471" s="24"/>
      <c r="O471" s="24"/>
      <c r="Q471" s="23"/>
      <c r="U471" s="23"/>
      <c r="V471" s="23"/>
      <c r="W471" s="23"/>
      <c r="X471" s="23"/>
      <c r="Y471" s="23"/>
      <c r="Z471" s="23"/>
    </row>
    <row r="472" spans="2:26" ht="16.5" customHeight="1" x14ac:dyDescent="0.25">
      <c r="B472" s="24"/>
      <c r="C472" s="24"/>
      <c r="E472" s="24"/>
      <c r="F472" s="47"/>
      <c r="G472" s="24"/>
      <c r="H472" s="24"/>
      <c r="I472" s="24"/>
      <c r="J472" s="24"/>
      <c r="K472" s="24"/>
      <c r="L472" s="24"/>
      <c r="M472" s="24"/>
      <c r="N472" s="24"/>
      <c r="O472" s="24"/>
      <c r="Q472" s="23"/>
      <c r="U472" s="23"/>
      <c r="V472" s="23"/>
      <c r="W472" s="23"/>
      <c r="X472" s="23"/>
      <c r="Y472" s="23"/>
      <c r="Z472" s="23"/>
    </row>
    <row r="473" spans="2:26" ht="16.5" customHeight="1" x14ac:dyDescent="0.25">
      <c r="B473" s="24"/>
      <c r="C473" s="24"/>
      <c r="E473" s="24"/>
      <c r="F473" s="47"/>
      <c r="G473" s="24"/>
      <c r="H473" s="24"/>
      <c r="I473" s="24"/>
      <c r="J473" s="24"/>
      <c r="K473" s="24"/>
      <c r="L473" s="24"/>
      <c r="M473" s="24"/>
      <c r="N473" s="24"/>
      <c r="O473" s="24"/>
      <c r="Q473" s="23"/>
      <c r="U473" s="23"/>
      <c r="V473" s="23"/>
      <c r="W473" s="23"/>
      <c r="X473" s="23"/>
      <c r="Y473" s="23"/>
      <c r="Z473" s="23"/>
    </row>
    <row r="474" spans="2:26" ht="16.5" customHeight="1" x14ac:dyDescent="0.25">
      <c r="B474" s="24"/>
      <c r="C474" s="24"/>
      <c r="E474" s="24"/>
      <c r="F474" s="47"/>
      <c r="G474" s="24"/>
      <c r="H474" s="24"/>
      <c r="I474" s="24"/>
      <c r="J474" s="24"/>
      <c r="K474" s="24"/>
      <c r="L474" s="24"/>
      <c r="M474" s="24"/>
      <c r="N474" s="24"/>
      <c r="O474" s="24"/>
      <c r="Q474" s="23"/>
      <c r="U474" s="23"/>
      <c r="V474" s="23"/>
      <c r="W474" s="23"/>
      <c r="X474" s="23"/>
      <c r="Y474" s="23"/>
      <c r="Z474" s="23"/>
    </row>
    <row r="475" spans="2:26" ht="16.5" customHeight="1" x14ac:dyDescent="0.25">
      <c r="B475" s="24"/>
      <c r="C475" s="24"/>
      <c r="E475" s="24"/>
      <c r="F475" s="47"/>
      <c r="G475" s="24"/>
      <c r="H475" s="24"/>
      <c r="I475" s="24"/>
      <c r="J475" s="24"/>
      <c r="K475" s="24"/>
      <c r="L475" s="24"/>
      <c r="M475" s="24"/>
      <c r="N475" s="24"/>
      <c r="O475" s="24"/>
      <c r="Q475" s="23"/>
      <c r="U475" s="23"/>
      <c r="V475" s="23"/>
      <c r="W475" s="23"/>
      <c r="X475" s="23"/>
      <c r="Y475" s="23"/>
      <c r="Z475" s="23"/>
    </row>
    <row r="476" spans="2:26" ht="16.5" customHeight="1" x14ac:dyDescent="0.25">
      <c r="B476" s="24"/>
      <c r="C476" s="24"/>
      <c r="E476" s="24"/>
      <c r="F476" s="47"/>
      <c r="G476" s="24"/>
      <c r="H476" s="24"/>
      <c r="I476" s="24"/>
      <c r="J476" s="24"/>
      <c r="K476" s="24"/>
      <c r="L476" s="24"/>
      <c r="M476" s="24"/>
      <c r="N476" s="24"/>
      <c r="O476" s="24"/>
      <c r="Q476" s="23"/>
      <c r="U476" s="23"/>
      <c r="V476" s="23"/>
      <c r="W476" s="23"/>
      <c r="X476" s="23"/>
      <c r="Y476" s="23"/>
      <c r="Z476" s="23"/>
    </row>
    <row r="477" spans="2:26" ht="16.5" customHeight="1" x14ac:dyDescent="0.25">
      <c r="B477" s="24"/>
      <c r="C477" s="24"/>
      <c r="E477" s="24"/>
      <c r="F477" s="47"/>
      <c r="G477" s="24"/>
      <c r="H477" s="24"/>
      <c r="I477" s="24"/>
      <c r="J477" s="24"/>
      <c r="K477" s="24"/>
      <c r="L477" s="24"/>
      <c r="M477" s="24"/>
      <c r="N477" s="24"/>
      <c r="O477" s="24"/>
      <c r="Q477" s="23"/>
      <c r="U477" s="23"/>
      <c r="V477" s="23"/>
      <c r="W477" s="23"/>
      <c r="X477" s="23"/>
      <c r="Y477" s="23"/>
      <c r="Z477" s="23"/>
    </row>
    <row r="478" spans="2:26" ht="16.5" customHeight="1" x14ac:dyDescent="0.25">
      <c r="B478" s="24"/>
      <c r="C478" s="24"/>
      <c r="E478" s="24"/>
      <c r="F478" s="47"/>
      <c r="G478" s="24"/>
      <c r="H478" s="24"/>
      <c r="I478" s="24"/>
      <c r="J478" s="24"/>
      <c r="K478" s="24"/>
      <c r="L478" s="24"/>
      <c r="M478" s="24"/>
      <c r="N478" s="24"/>
      <c r="O478" s="24"/>
      <c r="Q478" s="23"/>
      <c r="U478" s="23"/>
      <c r="V478" s="23"/>
      <c r="W478" s="23"/>
      <c r="X478" s="23"/>
      <c r="Y478" s="23"/>
      <c r="Z478" s="23"/>
    </row>
    <row r="479" spans="2:26" ht="16.5" customHeight="1" x14ac:dyDescent="0.25">
      <c r="B479" s="24"/>
      <c r="C479" s="24"/>
      <c r="E479" s="24"/>
      <c r="F479" s="47"/>
      <c r="G479" s="24"/>
      <c r="H479" s="24"/>
      <c r="I479" s="24"/>
      <c r="J479" s="24"/>
      <c r="K479" s="24"/>
      <c r="L479" s="24"/>
      <c r="M479" s="24"/>
      <c r="N479" s="24"/>
      <c r="O479" s="24"/>
      <c r="Q479" s="23"/>
      <c r="U479" s="23"/>
      <c r="V479" s="23"/>
      <c r="W479" s="23"/>
      <c r="X479" s="23"/>
      <c r="Y479" s="23"/>
      <c r="Z479" s="23"/>
    </row>
    <row r="480" spans="2:26" ht="16.5" customHeight="1" x14ac:dyDescent="0.25">
      <c r="B480" s="24"/>
      <c r="C480" s="24"/>
      <c r="E480" s="24"/>
      <c r="F480" s="47"/>
      <c r="G480" s="24"/>
      <c r="H480" s="24"/>
      <c r="I480" s="24"/>
      <c r="J480" s="24"/>
      <c r="K480" s="24"/>
      <c r="L480" s="24"/>
      <c r="M480" s="24"/>
      <c r="N480" s="24"/>
      <c r="O480" s="24"/>
      <c r="Q480" s="23"/>
      <c r="U480" s="23"/>
      <c r="V480" s="23"/>
      <c r="W480" s="23"/>
      <c r="X480" s="23"/>
      <c r="Y480" s="23"/>
      <c r="Z480" s="23"/>
    </row>
    <row r="481" spans="2:26" ht="16.5" customHeight="1" x14ac:dyDescent="0.25">
      <c r="B481" s="24"/>
      <c r="C481" s="24"/>
      <c r="E481" s="24"/>
      <c r="F481" s="47"/>
      <c r="G481" s="24"/>
      <c r="H481" s="24"/>
      <c r="I481" s="24"/>
      <c r="J481" s="24"/>
      <c r="K481" s="24"/>
      <c r="L481" s="24"/>
      <c r="M481" s="24"/>
      <c r="N481" s="24"/>
      <c r="O481" s="24"/>
      <c r="Q481" s="23"/>
      <c r="U481" s="23"/>
      <c r="V481" s="23"/>
      <c r="W481" s="23"/>
      <c r="X481" s="23"/>
      <c r="Y481" s="23"/>
      <c r="Z481" s="23"/>
    </row>
    <row r="482" spans="2:26" ht="16.5" customHeight="1" x14ac:dyDescent="0.25">
      <c r="B482" s="24"/>
      <c r="C482" s="24"/>
      <c r="E482" s="24"/>
      <c r="F482" s="47"/>
      <c r="G482" s="24"/>
      <c r="H482" s="24"/>
      <c r="I482" s="24"/>
      <c r="J482" s="24"/>
      <c r="K482" s="24"/>
      <c r="L482" s="24"/>
      <c r="M482" s="24"/>
      <c r="N482" s="24"/>
      <c r="O482" s="24"/>
      <c r="Q482" s="23"/>
      <c r="U482" s="23"/>
      <c r="V482" s="23"/>
      <c r="W482" s="23"/>
      <c r="X482" s="23"/>
      <c r="Y482" s="23"/>
      <c r="Z482" s="23"/>
    </row>
    <row r="483" spans="2:26" ht="16.5" customHeight="1" x14ac:dyDescent="0.25">
      <c r="B483" s="24"/>
      <c r="C483" s="24"/>
      <c r="E483" s="24"/>
      <c r="F483" s="47"/>
      <c r="G483" s="24"/>
      <c r="H483" s="24"/>
      <c r="I483" s="24"/>
      <c r="J483" s="24"/>
      <c r="K483" s="24"/>
      <c r="L483" s="24"/>
      <c r="M483" s="24"/>
      <c r="N483" s="24"/>
      <c r="O483" s="24"/>
      <c r="Q483" s="23"/>
      <c r="U483" s="23"/>
      <c r="V483" s="23"/>
      <c r="W483" s="23"/>
      <c r="X483" s="23"/>
      <c r="Y483" s="23"/>
      <c r="Z483" s="23"/>
    </row>
    <row r="484" spans="2:26" ht="16.5" customHeight="1" x14ac:dyDescent="0.25">
      <c r="B484" s="24"/>
      <c r="C484" s="24"/>
      <c r="E484" s="24"/>
      <c r="F484" s="47"/>
      <c r="G484" s="24"/>
      <c r="H484" s="24"/>
      <c r="I484" s="24"/>
      <c r="J484" s="24"/>
      <c r="K484" s="24"/>
      <c r="L484" s="24"/>
      <c r="M484" s="24"/>
      <c r="N484" s="24"/>
      <c r="O484" s="24"/>
      <c r="Q484" s="23"/>
      <c r="U484" s="23"/>
      <c r="V484" s="23"/>
      <c r="W484" s="23"/>
      <c r="X484" s="23"/>
      <c r="Y484" s="23"/>
      <c r="Z484" s="23"/>
    </row>
    <row r="485" spans="2:26" ht="16.5" customHeight="1" x14ac:dyDescent="0.25">
      <c r="B485" s="24"/>
      <c r="C485" s="24"/>
      <c r="E485" s="24"/>
      <c r="F485" s="47"/>
      <c r="G485" s="24"/>
      <c r="H485" s="24"/>
      <c r="I485" s="24"/>
      <c r="J485" s="24"/>
      <c r="K485" s="24"/>
      <c r="L485" s="24"/>
      <c r="M485" s="24"/>
      <c r="N485" s="24"/>
      <c r="O485" s="24"/>
      <c r="Q485" s="23"/>
      <c r="U485" s="23"/>
      <c r="V485" s="23"/>
      <c r="W485" s="23"/>
      <c r="X485" s="23"/>
      <c r="Y485" s="23"/>
      <c r="Z485" s="23"/>
    </row>
    <row r="486" spans="2:26" ht="16.5" customHeight="1" x14ac:dyDescent="0.25">
      <c r="B486" s="24"/>
      <c r="C486" s="24"/>
      <c r="E486" s="24"/>
      <c r="F486" s="47"/>
      <c r="G486" s="24"/>
      <c r="H486" s="24"/>
      <c r="I486" s="24"/>
      <c r="J486" s="24"/>
      <c r="K486" s="24"/>
      <c r="L486" s="24"/>
      <c r="M486" s="24"/>
      <c r="N486" s="24"/>
      <c r="O486" s="24"/>
      <c r="Q486" s="23"/>
      <c r="U486" s="23"/>
      <c r="V486" s="23"/>
      <c r="W486" s="23"/>
      <c r="X486" s="23"/>
      <c r="Y486" s="23"/>
      <c r="Z486" s="23"/>
    </row>
    <row r="487" spans="2:26" ht="16.5" customHeight="1" x14ac:dyDescent="0.25">
      <c r="B487" s="24"/>
      <c r="C487" s="24"/>
      <c r="E487" s="24"/>
      <c r="F487" s="47"/>
      <c r="G487" s="24"/>
      <c r="H487" s="24"/>
      <c r="I487" s="24"/>
      <c r="J487" s="24"/>
      <c r="K487" s="24"/>
      <c r="L487" s="24"/>
      <c r="M487" s="24"/>
      <c r="N487" s="24"/>
      <c r="O487" s="24"/>
      <c r="Q487" s="23"/>
      <c r="U487" s="23"/>
      <c r="V487" s="23"/>
      <c r="W487" s="23"/>
      <c r="X487" s="23"/>
      <c r="Y487" s="23"/>
      <c r="Z487" s="23"/>
    </row>
    <row r="488" spans="2:26" ht="16.5" customHeight="1" x14ac:dyDescent="0.25">
      <c r="B488" s="24"/>
      <c r="C488" s="24"/>
      <c r="E488" s="24"/>
      <c r="F488" s="47"/>
      <c r="G488" s="24"/>
      <c r="H488" s="24"/>
      <c r="I488" s="24"/>
      <c r="J488" s="24"/>
      <c r="K488" s="24"/>
      <c r="L488" s="24"/>
      <c r="M488" s="24"/>
      <c r="N488" s="24"/>
      <c r="O488" s="24"/>
      <c r="Q488" s="23"/>
      <c r="U488" s="23"/>
      <c r="V488" s="23"/>
      <c r="W488" s="23"/>
      <c r="X488" s="23"/>
      <c r="Y488" s="23"/>
      <c r="Z488" s="23"/>
    </row>
    <row r="489" spans="2:26" ht="16.5" customHeight="1" x14ac:dyDescent="0.25">
      <c r="B489" s="24"/>
      <c r="C489" s="24"/>
      <c r="E489" s="24"/>
      <c r="F489" s="47"/>
      <c r="G489" s="24"/>
      <c r="H489" s="24"/>
      <c r="I489" s="24"/>
      <c r="J489" s="24"/>
      <c r="K489" s="24"/>
      <c r="L489" s="24"/>
      <c r="M489" s="24"/>
      <c r="N489" s="24"/>
      <c r="O489" s="24"/>
      <c r="Q489" s="23"/>
      <c r="U489" s="23"/>
      <c r="V489" s="23"/>
      <c r="W489" s="23"/>
      <c r="X489" s="23"/>
      <c r="Y489" s="23"/>
      <c r="Z489" s="23"/>
    </row>
    <row r="490" spans="2:26" ht="16.5" customHeight="1" x14ac:dyDescent="0.25">
      <c r="B490" s="24"/>
      <c r="C490" s="24"/>
      <c r="E490" s="24"/>
      <c r="F490" s="47"/>
      <c r="G490" s="24"/>
      <c r="H490" s="24"/>
      <c r="I490" s="24"/>
      <c r="J490" s="24"/>
      <c r="K490" s="24"/>
      <c r="L490" s="24"/>
      <c r="M490" s="24"/>
      <c r="N490" s="24"/>
      <c r="O490" s="24"/>
      <c r="Q490" s="23"/>
      <c r="U490" s="23"/>
      <c r="V490" s="23"/>
      <c r="W490" s="23"/>
      <c r="X490" s="23"/>
      <c r="Y490" s="23"/>
      <c r="Z490" s="23"/>
    </row>
    <row r="491" spans="2:26" ht="16.5" customHeight="1" x14ac:dyDescent="0.25">
      <c r="B491" s="24"/>
      <c r="C491" s="24"/>
      <c r="E491" s="24"/>
      <c r="F491" s="47"/>
      <c r="G491" s="24"/>
      <c r="H491" s="24"/>
      <c r="I491" s="24"/>
      <c r="J491" s="24"/>
      <c r="K491" s="24"/>
      <c r="L491" s="24"/>
      <c r="M491" s="24"/>
      <c r="N491" s="24"/>
      <c r="O491" s="24"/>
      <c r="Q491" s="23"/>
      <c r="U491" s="23"/>
      <c r="V491" s="23"/>
      <c r="W491" s="23"/>
      <c r="X491" s="23"/>
      <c r="Y491" s="23"/>
      <c r="Z491" s="23"/>
    </row>
    <row r="492" spans="2:26" ht="16.5" customHeight="1" x14ac:dyDescent="0.25">
      <c r="B492" s="24"/>
      <c r="C492" s="24"/>
      <c r="E492" s="24"/>
      <c r="F492" s="47"/>
      <c r="G492" s="24"/>
      <c r="H492" s="24"/>
      <c r="I492" s="24"/>
      <c r="J492" s="24"/>
      <c r="K492" s="24"/>
      <c r="L492" s="24"/>
      <c r="M492" s="24"/>
      <c r="N492" s="24"/>
      <c r="O492" s="24"/>
      <c r="Q492" s="23"/>
      <c r="U492" s="23"/>
      <c r="V492" s="23"/>
      <c r="W492" s="23"/>
      <c r="X492" s="23"/>
      <c r="Y492" s="23"/>
      <c r="Z492" s="23"/>
    </row>
    <row r="493" spans="2:26" ht="16.5" customHeight="1" x14ac:dyDescent="0.25">
      <c r="B493" s="24"/>
      <c r="C493" s="24"/>
      <c r="E493" s="24"/>
      <c r="F493" s="47"/>
      <c r="G493" s="24"/>
      <c r="H493" s="24"/>
      <c r="I493" s="24"/>
      <c r="J493" s="24"/>
      <c r="K493" s="24"/>
      <c r="L493" s="24"/>
      <c r="M493" s="24"/>
      <c r="N493" s="24"/>
      <c r="O493" s="24"/>
      <c r="Q493" s="23"/>
      <c r="U493" s="23"/>
      <c r="V493" s="23"/>
      <c r="W493" s="23"/>
      <c r="X493" s="23"/>
      <c r="Y493" s="23"/>
      <c r="Z493" s="23"/>
    </row>
    <row r="494" spans="2:26" ht="16.5" customHeight="1" x14ac:dyDescent="0.25">
      <c r="B494" s="24"/>
      <c r="C494" s="24"/>
      <c r="E494" s="24"/>
      <c r="F494" s="47"/>
      <c r="G494" s="24"/>
      <c r="H494" s="24"/>
      <c r="I494" s="24"/>
      <c r="J494" s="24"/>
      <c r="K494" s="24"/>
      <c r="L494" s="24"/>
      <c r="M494" s="24"/>
      <c r="N494" s="24"/>
      <c r="O494" s="24"/>
      <c r="Q494" s="23"/>
      <c r="U494" s="23"/>
      <c r="V494" s="23"/>
      <c r="W494" s="23"/>
      <c r="X494" s="23"/>
      <c r="Y494" s="23"/>
      <c r="Z494" s="23"/>
    </row>
    <row r="495" spans="2:26" ht="16.5" customHeight="1" x14ac:dyDescent="0.25">
      <c r="B495" s="24"/>
      <c r="C495" s="24"/>
      <c r="E495" s="24"/>
      <c r="F495" s="47"/>
      <c r="G495" s="24"/>
      <c r="H495" s="24"/>
      <c r="I495" s="24"/>
      <c r="J495" s="24"/>
      <c r="K495" s="24"/>
      <c r="L495" s="24"/>
      <c r="M495" s="24"/>
      <c r="N495" s="24"/>
      <c r="O495" s="24"/>
      <c r="Q495" s="23"/>
      <c r="U495" s="23"/>
      <c r="V495" s="23"/>
      <c r="W495" s="23"/>
      <c r="X495" s="23"/>
      <c r="Y495" s="23"/>
      <c r="Z495" s="23"/>
    </row>
    <row r="496" spans="2:26" ht="16.5" customHeight="1" x14ac:dyDescent="0.25">
      <c r="B496" s="24"/>
      <c r="C496" s="24"/>
      <c r="E496" s="24"/>
      <c r="F496" s="47"/>
      <c r="G496" s="24"/>
      <c r="H496" s="24"/>
      <c r="I496" s="24"/>
      <c r="J496" s="24"/>
      <c r="K496" s="24"/>
      <c r="L496" s="24"/>
      <c r="M496" s="24"/>
      <c r="N496" s="24"/>
      <c r="O496" s="24"/>
      <c r="Q496" s="23"/>
      <c r="U496" s="23"/>
      <c r="V496" s="23"/>
      <c r="W496" s="23"/>
      <c r="X496" s="23"/>
      <c r="Y496" s="23"/>
      <c r="Z496" s="23"/>
    </row>
    <row r="497" spans="2:26" ht="16.5" customHeight="1" x14ac:dyDescent="0.25">
      <c r="B497" s="24"/>
      <c r="C497" s="24"/>
      <c r="E497" s="24"/>
      <c r="F497" s="47"/>
      <c r="G497" s="24"/>
      <c r="H497" s="24"/>
      <c r="I497" s="24"/>
      <c r="J497" s="24"/>
      <c r="K497" s="24"/>
      <c r="L497" s="24"/>
      <c r="M497" s="24"/>
      <c r="N497" s="24"/>
      <c r="O497" s="24"/>
      <c r="Q497" s="23"/>
      <c r="U497" s="23"/>
      <c r="V497" s="23"/>
      <c r="W497" s="23"/>
      <c r="X497" s="23"/>
      <c r="Y497" s="23"/>
      <c r="Z497" s="23"/>
    </row>
    <row r="498" spans="2:26" ht="16.5" customHeight="1" x14ac:dyDescent="0.25">
      <c r="B498" s="24"/>
      <c r="C498" s="24"/>
      <c r="E498" s="24"/>
      <c r="F498" s="47"/>
      <c r="G498" s="24"/>
      <c r="H498" s="24"/>
      <c r="I498" s="24"/>
      <c r="J498" s="24"/>
      <c r="K498" s="24"/>
      <c r="L498" s="24"/>
      <c r="M498" s="24"/>
      <c r="N498" s="24"/>
      <c r="O498" s="24"/>
      <c r="Q498" s="23"/>
      <c r="U498" s="23"/>
      <c r="V498" s="23"/>
      <c r="W498" s="23"/>
      <c r="X498" s="23"/>
      <c r="Y498" s="23"/>
      <c r="Z498" s="23"/>
    </row>
    <row r="499" spans="2:26" ht="16.5" customHeight="1" x14ac:dyDescent="0.25">
      <c r="B499" s="24"/>
      <c r="C499" s="24"/>
      <c r="E499" s="24"/>
      <c r="F499" s="47"/>
      <c r="G499" s="24"/>
      <c r="H499" s="24"/>
      <c r="I499" s="24"/>
      <c r="J499" s="24"/>
      <c r="K499" s="24"/>
      <c r="L499" s="24"/>
      <c r="M499" s="24"/>
      <c r="N499" s="24"/>
      <c r="O499" s="24"/>
      <c r="Q499" s="23"/>
      <c r="U499" s="23"/>
      <c r="V499" s="23"/>
      <c r="W499" s="23"/>
      <c r="X499" s="23"/>
      <c r="Y499" s="23"/>
      <c r="Z499" s="23"/>
    </row>
    <row r="500" spans="2:26" ht="16.5" customHeight="1" x14ac:dyDescent="0.25">
      <c r="B500" s="24"/>
      <c r="C500" s="24"/>
      <c r="E500" s="24"/>
      <c r="F500" s="47"/>
      <c r="G500" s="24"/>
      <c r="H500" s="24"/>
      <c r="I500" s="24"/>
      <c r="J500" s="24"/>
      <c r="K500" s="24"/>
      <c r="L500" s="24"/>
      <c r="M500" s="24"/>
      <c r="N500" s="24"/>
      <c r="O500" s="24"/>
      <c r="Q500" s="23"/>
      <c r="U500" s="23"/>
      <c r="V500" s="23"/>
      <c r="W500" s="23"/>
      <c r="X500" s="23"/>
      <c r="Y500" s="23"/>
      <c r="Z500" s="23"/>
    </row>
    <row r="501" spans="2:26" ht="16.5" customHeight="1" x14ac:dyDescent="0.25">
      <c r="B501" s="24"/>
      <c r="C501" s="24"/>
      <c r="E501" s="24"/>
      <c r="F501" s="47"/>
      <c r="G501" s="24"/>
      <c r="H501" s="24"/>
      <c r="I501" s="24"/>
      <c r="J501" s="24"/>
      <c r="K501" s="24"/>
      <c r="L501" s="24"/>
      <c r="M501" s="24"/>
      <c r="N501" s="24"/>
      <c r="O501" s="24"/>
      <c r="Q501" s="23"/>
      <c r="U501" s="23"/>
      <c r="V501" s="23"/>
      <c r="W501" s="23"/>
      <c r="X501" s="23"/>
      <c r="Y501" s="23"/>
      <c r="Z501" s="23"/>
    </row>
    <row r="502" spans="2:26" ht="16.5" customHeight="1" x14ac:dyDescent="0.25">
      <c r="B502" s="24"/>
      <c r="C502" s="24"/>
      <c r="E502" s="24"/>
      <c r="F502" s="47"/>
      <c r="G502" s="24"/>
      <c r="H502" s="24"/>
      <c r="I502" s="24"/>
      <c r="J502" s="24"/>
      <c r="K502" s="24"/>
      <c r="L502" s="24"/>
      <c r="M502" s="24"/>
      <c r="N502" s="24"/>
      <c r="O502" s="24"/>
      <c r="Q502" s="23"/>
      <c r="U502" s="23"/>
      <c r="V502" s="23"/>
      <c r="W502" s="23"/>
      <c r="X502" s="23"/>
      <c r="Y502" s="23"/>
      <c r="Z502" s="23"/>
    </row>
    <row r="503" spans="2:26" ht="16.5" customHeight="1" x14ac:dyDescent="0.25">
      <c r="B503" s="24"/>
      <c r="C503" s="24"/>
      <c r="E503" s="24"/>
      <c r="F503" s="47"/>
      <c r="G503" s="24"/>
      <c r="H503" s="24"/>
      <c r="I503" s="24"/>
      <c r="J503" s="24"/>
      <c r="K503" s="24"/>
      <c r="L503" s="24"/>
      <c r="M503" s="24"/>
      <c r="N503" s="24"/>
      <c r="O503" s="24"/>
      <c r="Q503" s="23"/>
      <c r="U503" s="23"/>
      <c r="V503" s="23"/>
      <c r="W503" s="23"/>
      <c r="X503" s="23"/>
      <c r="Y503" s="23"/>
      <c r="Z503" s="23"/>
    </row>
    <row r="504" spans="2:26" ht="16.5" customHeight="1" x14ac:dyDescent="0.25">
      <c r="B504" s="24"/>
      <c r="C504" s="24"/>
      <c r="E504" s="24"/>
      <c r="F504" s="47"/>
      <c r="G504" s="24"/>
      <c r="H504" s="24"/>
      <c r="I504" s="24"/>
      <c r="J504" s="24"/>
      <c r="K504" s="24"/>
      <c r="L504" s="24"/>
      <c r="M504" s="24"/>
      <c r="N504" s="24"/>
      <c r="O504" s="24"/>
      <c r="Q504" s="23"/>
      <c r="U504" s="23"/>
      <c r="V504" s="23"/>
      <c r="W504" s="23"/>
      <c r="X504" s="23"/>
      <c r="Y504" s="23"/>
      <c r="Z504" s="23"/>
    </row>
    <row r="505" spans="2:26" ht="16.5" customHeight="1" x14ac:dyDescent="0.25">
      <c r="B505" s="24"/>
      <c r="C505" s="24"/>
      <c r="E505" s="24"/>
      <c r="F505" s="47"/>
      <c r="G505" s="24"/>
      <c r="H505" s="24"/>
      <c r="I505" s="24"/>
      <c r="J505" s="24"/>
      <c r="K505" s="24"/>
      <c r="L505" s="24"/>
      <c r="M505" s="24"/>
      <c r="N505" s="24"/>
      <c r="O505" s="24"/>
      <c r="Q505" s="23"/>
      <c r="U505" s="23"/>
      <c r="V505" s="23"/>
      <c r="W505" s="23"/>
      <c r="X505" s="23"/>
      <c r="Y505" s="23"/>
      <c r="Z505" s="23"/>
    </row>
    <row r="506" spans="2:26" ht="16.5" customHeight="1" x14ac:dyDescent="0.25">
      <c r="B506" s="24"/>
      <c r="C506" s="24"/>
      <c r="E506" s="24"/>
      <c r="F506" s="47"/>
      <c r="G506" s="24"/>
      <c r="H506" s="24"/>
      <c r="I506" s="24"/>
      <c r="J506" s="24"/>
      <c r="K506" s="24"/>
      <c r="L506" s="24"/>
      <c r="M506" s="24"/>
      <c r="N506" s="24"/>
      <c r="O506" s="24"/>
      <c r="Q506" s="23"/>
      <c r="U506" s="23"/>
      <c r="V506" s="23"/>
      <c r="W506" s="23"/>
      <c r="X506" s="23"/>
      <c r="Y506" s="23"/>
      <c r="Z506" s="23"/>
    </row>
    <row r="507" spans="2:26" ht="16.5" customHeight="1" x14ac:dyDescent="0.25">
      <c r="B507" s="24"/>
      <c r="C507" s="24"/>
      <c r="E507" s="24"/>
      <c r="F507" s="47"/>
      <c r="G507" s="24"/>
      <c r="H507" s="24"/>
      <c r="I507" s="24"/>
      <c r="J507" s="24"/>
      <c r="K507" s="24"/>
      <c r="L507" s="24"/>
      <c r="M507" s="24"/>
      <c r="N507" s="24"/>
      <c r="O507" s="24"/>
      <c r="Q507" s="23"/>
      <c r="U507" s="23"/>
      <c r="V507" s="23"/>
      <c r="W507" s="23"/>
      <c r="X507" s="23"/>
      <c r="Y507" s="23"/>
      <c r="Z507" s="23"/>
    </row>
    <row r="508" spans="2:26" ht="16.5" customHeight="1" x14ac:dyDescent="0.25">
      <c r="B508" s="24"/>
      <c r="C508" s="24"/>
      <c r="E508" s="24"/>
      <c r="F508" s="47"/>
      <c r="G508" s="24"/>
      <c r="H508" s="24"/>
      <c r="I508" s="24"/>
      <c r="J508" s="24"/>
      <c r="K508" s="24"/>
      <c r="L508" s="24"/>
      <c r="M508" s="24"/>
      <c r="N508" s="24"/>
      <c r="O508" s="24"/>
      <c r="Q508" s="23"/>
      <c r="U508" s="23"/>
      <c r="V508" s="23"/>
      <c r="W508" s="23"/>
      <c r="X508" s="23"/>
      <c r="Y508" s="23"/>
      <c r="Z508" s="23"/>
    </row>
    <row r="509" spans="2:26" ht="16.5" customHeight="1" x14ac:dyDescent="0.25">
      <c r="B509" s="24"/>
      <c r="C509" s="24"/>
      <c r="E509" s="24"/>
      <c r="F509" s="47"/>
      <c r="G509" s="24"/>
      <c r="H509" s="24"/>
      <c r="I509" s="24"/>
      <c r="J509" s="24"/>
      <c r="K509" s="24"/>
      <c r="L509" s="24"/>
      <c r="M509" s="24"/>
      <c r="N509" s="24"/>
      <c r="O509" s="24"/>
      <c r="Q509" s="23"/>
      <c r="U509" s="23"/>
      <c r="V509" s="23"/>
      <c r="W509" s="23"/>
      <c r="X509" s="23"/>
      <c r="Y509" s="23"/>
      <c r="Z509" s="23"/>
    </row>
    <row r="510" spans="2:26" ht="16.5" customHeight="1" x14ac:dyDescent="0.25">
      <c r="B510" s="24"/>
      <c r="C510" s="24"/>
      <c r="E510" s="24"/>
      <c r="F510" s="47"/>
      <c r="G510" s="24"/>
      <c r="H510" s="24"/>
      <c r="I510" s="24"/>
      <c r="J510" s="24"/>
      <c r="K510" s="24"/>
      <c r="L510" s="24"/>
      <c r="M510" s="24"/>
      <c r="N510" s="24"/>
      <c r="O510" s="24"/>
      <c r="Q510" s="23"/>
      <c r="U510" s="23"/>
      <c r="V510" s="23"/>
      <c r="W510" s="23"/>
      <c r="X510" s="23"/>
      <c r="Y510" s="23"/>
      <c r="Z510" s="23"/>
    </row>
    <row r="511" spans="2:26" ht="16.5" customHeight="1" x14ac:dyDescent="0.25">
      <c r="B511" s="24"/>
      <c r="C511" s="24"/>
      <c r="E511" s="24"/>
      <c r="F511" s="47"/>
      <c r="G511" s="24"/>
      <c r="H511" s="24"/>
      <c r="I511" s="24"/>
      <c r="J511" s="24"/>
      <c r="K511" s="24"/>
      <c r="L511" s="24"/>
      <c r="M511" s="24"/>
      <c r="N511" s="24"/>
      <c r="O511" s="24"/>
      <c r="Q511" s="23"/>
      <c r="U511" s="23"/>
      <c r="V511" s="23"/>
      <c r="W511" s="23"/>
      <c r="X511" s="23"/>
      <c r="Y511" s="23"/>
      <c r="Z511" s="23"/>
    </row>
    <row r="512" spans="2:26" ht="16.5" customHeight="1" x14ac:dyDescent="0.25">
      <c r="B512" s="24"/>
      <c r="C512" s="24"/>
      <c r="E512" s="24"/>
      <c r="F512" s="47"/>
      <c r="G512" s="24"/>
      <c r="H512" s="24"/>
      <c r="I512" s="24"/>
      <c r="J512" s="24"/>
      <c r="K512" s="24"/>
      <c r="L512" s="24"/>
      <c r="M512" s="24"/>
      <c r="N512" s="24"/>
      <c r="O512" s="24"/>
      <c r="Q512" s="23"/>
      <c r="U512" s="23"/>
      <c r="V512" s="23"/>
      <c r="W512" s="23"/>
      <c r="X512" s="23"/>
      <c r="Y512" s="23"/>
      <c r="Z512" s="23"/>
    </row>
    <row r="513" spans="2:26" ht="16.5" customHeight="1" x14ac:dyDescent="0.25">
      <c r="B513" s="24"/>
      <c r="C513" s="24"/>
      <c r="E513" s="24"/>
      <c r="F513" s="47"/>
      <c r="G513" s="24"/>
      <c r="H513" s="24"/>
      <c r="I513" s="24"/>
      <c r="J513" s="24"/>
      <c r="K513" s="24"/>
      <c r="L513" s="24"/>
      <c r="M513" s="24"/>
      <c r="N513" s="24"/>
      <c r="O513" s="24"/>
      <c r="Q513" s="23"/>
      <c r="U513" s="23"/>
      <c r="V513" s="23"/>
      <c r="W513" s="23"/>
      <c r="X513" s="23"/>
      <c r="Y513" s="23"/>
      <c r="Z513" s="23"/>
    </row>
    <row r="514" spans="2:26" ht="16.5" customHeight="1" x14ac:dyDescent="0.25">
      <c r="B514" s="24"/>
      <c r="C514" s="24"/>
      <c r="E514" s="24"/>
      <c r="F514" s="47"/>
      <c r="G514" s="24"/>
      <c r="H514" s="24"/>
      <c r="I514" s="24"/>
      <c r="J514" s="24"/>
      <c r="K514" s="24"/>
      <c r="L514" s="24"/>
      <c r="M514" s="24"/>
      <c r="N514" s="24"/>
      <c r="O514" s="24"/>
      <c r="Q514" s="23"/>
      <c r="U514" s="23"/>
      <c r="V514" s="23"/>
      <c r="W514" s="23"/>
      <c r="X514" s="23"/>
      <c r="Y514" s="23"/>
      <c r="Z514" s="23"/>
    </row>
    <row r="515" spans="2:26" ht="16.5" customHeight="1" x14ac:dyDescent="0.25">
      <c r="B515" s="24"/>
      <c r="C515" s="24"/>
      <c r="E515" s="24"/>
      <c r="F515" s="47"/>
      <c r="G515" s="24"/>
      <c r="H515" s="24"/>
      <c r="I515" s="24"/>
      <c r="J515" s="24"/>
      <c r="K515" s="24"/>
      <c r="L515" s="24"/>
      <c r="M515" s="24"/>
      <c r="N515" s="24"/>
      <c r="O515" s="24"/>
      <c r="Q515" s="23"/>
      <c r="U515" s="23"/>
      <c r="V515" s="23"/>
      <c r="W515" s="23"/>
      <c r="X515" s="23"/>
      <c r="Y515" s="23"/>
      <c r="Z515" s="23"/>
    </row>
    <row r="516" spans="2:26" ht="16.5" customHeight="1" x14ac:dyDescent="0.25">
      <c r="B516" s="24"/>
      <c r="C516" s="24"/>
      <c r="E516" s="24"/>
      <c r="F516" s="47"/>
      <c r="G516" s="24"/>
      <c r="H516" s="24"/>
      <c r="I516" s="24"/>
      <c r="J516" s="24"/>
      <c r="K516" s="24"/>
      <c r="L516" s="24"/>
      <c r="M516" s="24"/>
      <c r="N516" s="24"/>
      <c r="O516" s="24"/>
      <c r="Q516" s="23"/>
      <c r="U516" s="23"/>
      <c r="V516" s="23"/>
      <c r="W516" s="23"/>
      <c r="X516" s="23"/>
      <c r="Y516" s="23"/>
      <c r="Z516" s="23"/>
    </row>
    <row r="517" spans="2:26" ht="16.5" customHeight="1" x14ac:dyDescent="0.25">
      <c r="B517" s="24"/>
      <c r="C517" s="24"/>
      <c r="E517" s="24"/>
      <c r="F517" s="47"/>
      <c r="G517" s="24"/>
      <c r="H517" s="24"/>
      <c r="I517" s="24"/>
      <c r="J517" s="24"/>
      <c r="K517" s="24"/>
      <c r="L517" s="24"/>
      <c r="M517" s="24"/>
      <c r="N517" s="24"/>
      <c r="O517" s="24"/>
      <c r="Q517" s="23"/>
      <c r="U517" s="23"/>
      <c r="V517" s="23"/>
      <c r="W517" s="23"/>
      <c r="X517" s="23"/>
      <c r="Y517" s="23"/>
      <c r="Z517" s="23"/>
    </row>
    <row r="518" spans="2:26" ht="16.5" customHeight="1" x14ac:dyDescent="0.25">
      <c r="B518" s="24"/>
      <c r="C518" s="24"/>
      <c r="E518" s="24"/>
      <c r="F518" s="47"/>
      <c r="G518" s="24"/>
      <c r="H518" s="24"/>
      <c r="I518" s="24"/>
      <c r="J518" s="24"/>
      <c r="K518" s="24"/>
      <c r="L518" s="24"/>
      <c r="M518" s="24"/>
      <c r="N518" s="24"/>
      <c r="O518" s="24"/>
      <c r="Q518" s="23"/>
      <c r="U518" s="23"/>
      <c r="V518" s="23"/>
      <c r="W518" s="23"/>
      <c r="X518" s="23"/>
      <c r="Y518" s="23"/>
      <c r="Z518" s="23"/>
    </row>
    <row r="519" spans="2:26" ht="16.5" customHeight="1" x14ac:dyDescent="0.25">
      <c r="B519" s="24"/>
      <c r="C519" s="24"/>
      <c r="E519" s="24"/>
      <c r="F519" s="47"/>
      <c r="G519" s="24"/>
      <c r="H519" s="24"/>
      <c r="I519" s="24"/>
      <c r="J519" s="24"/>
      <c r="K519" s="24"/>
      <c r="L519" s="24"/>
      <c r="M519" s="24"/>
      <c r="N519" s="24"/>
      <c r="O519" s="24"/>
      <c r="Q519" s="23"/>
      <c r="U519" s="23"/>
      <c r="V519" s="23"/>
      <c r="W519" s="23"/>
      <c r="X519" s="23"/>
      <c r="Y519" s="23"/>
      <c r="Z519" s="23"/>
    </row>
    <row r="520" spans="2:26" ht="16.5" customHeight="1" x14ac:dyDescent="0.25">
      <c r="B520" s="24"/>
      <c r="C520" s="24"/>
      <c r="E520" s="24"/>
      <c r="F520" s="47"/>
      <c r="G520" s="24"/>
      <c r="H520" s="24"/>
      <c r="I520" s="24"/>
      <c r="J520" s="24"/>
      <c r="K520" s="24"/>
      <c r="L520" s="24"/>
      <c r="M520" s="24"/>
      <c r="N520" s="24"/>
      <c r="O520" s="24"/>
      <c r="Q520" s="23"/>
      <c r="U520" s="23"/>
      <c r="V520" s="23"/>
      <c r="W520" s="23"/>
      <c r="X520" s="23"/>
      <c r="Y520" s="23"/>
      <c r="Z520" s="23"/>
    </row>
    <row r="521" spans="2:26" ht="16.5" customHeight="1" x14ac:dyDescent="0.25">
      <c r="B521" s="24"/>
      <c r="C521" s="24"/>
      <c r="E521" s="24"/>
      <c r="F521" s="47"/>
      <c r="G521" s="24"/>
      <c r="H521" s="24"/>
      <c r="I521" s="24"/>
      <c r="J521" s="24"/>
      <c r="K521" s="24"/>
      <c r="L521" s="24"/>
      <c r="M521" s="24"/>
      <c r="N521" s="24"/>
      <c r="O521" s="24"/>
      <c r="Q521" s="23"/>
      <c r="U521" s="23"/>
      <c r="V521" s="23"/>
      <c r="W521" s="23"/>
      <c r="X521" s="23"/>
      <c r="Y521" s="23"/>
      <c r="Z521" s="23"/>
    </row>
    <row r="522" spans="2:26" ht="16.5" customHeight="1" x14ac:dyDescent="0.25">
      <c r="B522" s="24"/>
      <c r="C522" s="24"/>
      <c r="E522" s="24"/>
      <c r="F522" s="47"/>
      <c r="G522" s="24"/>
      <c r="H522" s="24"/>
      <c r="I522" s="24"/>
      <c r="J522" s="24"/>
      <c r="K522" s="24"/>
      <c r="L522" s="24"/>
      <c r="M522" s="24"/>
      <c r="N522" s="24"/>
      <c r="O522" s="24"/>
      <c r="Q522" s="23"/>
      <c r="U522" s="23"/>
      <c r="V522" s="23"/>
      <c r="W522" s="23"/>
      <c r="X522" s="23"/>
      <c r="Y522" s="23"/>
      <c r="Z522" s="23"/>
    </row>
    <row r="523" spans="2:26" ht="16.5" customHeight="1" x14ac:dyDescent="0.25">
      <c r="B523" s="24"/>
      <c r="C523" s="24"/>
      <c r="E523" s="24"/>
      <c r="F523" s="47"/>
      <c r="G523" s="24"/>
      <c r="H523" s="24"/>
      <c r="I523" s="24"/>
      <c r="J523" s="24"/>
      <c r="K523" s="24"/>
      <c r="L523" s="24"/>
      <c r="M523" s="24"/>
      <c r="N523" s="24"/>
      <c r="O523" s="24"/>
      <c r="Q523" s="23"/>
      <c r="U523" s="23"/>
      <c r="V523" s="23"/>
      <c r="W523" s="23"/>
      <c r="X523" s="23"/>
      <c r="Y523" s="23"/>
      <c r="Z523" s="23"/>
    </row>
    <row r="524" spans="2:26" ht="16.5" customHeight="1" x14ac:dyDescent="0.25">
      <c r="B524" s="24"/>
      <c r="C524" s="24"/>
      <c r="E524" s="24"/>
      <c r="F524" s="47"/>
      <c r="G524" s="24"/>
      <c r="H524" s="24"/>
      <c r="I524" s="24"/>
      <c r="J524" s="24"/>
      <c r="K524" s="24"/>
      <c r="L524" s="24"/>
      <c r="M524" s="24"/>
      <c r="N524" s="24"/>
      <c r="O524" s="24"/>
      <c r="Q524" s="23"/>
      <c r="U524" s="23"/>
      <c r="V524" s="23"/>
      <c r="W524" s="23"/>
      <c r="X524" s="23"/>
      <c r="Y524" s="23"/>
      <c r="Z524" s="23"/>
    </row>
    <row r="525" spans="2:26" ht="16.5" customHeight="1" x14ac:dyDescent="0.25">
      <c r="B525" s="24"/>
      <c r="C525" s="24"/>
      <c r="E525" s="24"/>
      <c r="F525" s="47"/>
      <c r="G525" s="24"/>
      <c r="H525" s="24"/>
      <c r="I525" s="24"/>
      <c r="J525" s="24"/>
      <c r="K525" s="24"/>
      <c r="L525" s="24"/>
      <c r="M525" s="24"/>
      <c r="N525" s="24"/>
      <c r="O525" s="24"/>
      <c r="Q525" s="23"/>
      <c r="U525" s="23"/>
      <c r="V525" s="23"/>
      <c r="W525" s="23"/>
      <c r="X525" s="23"/>
      <c r="Y525" s="23"/>
      <c r="Z525" s="23"/>
    </row>
    <row r="526" spans="2:26" ht="16.5" customHeight="1" x14ac:dyDescent="0.25">
      <c r="B526" s="24"/>
      <c r="C526" s="24"/>
      <c r="E526" s="24"/>
      <c r="F526" s="47"/>
      <c r="G526" s="24"/>
      <c r="H526" s="24"/>
      <c r="I526" s="24"/>
      <c r="J526" s="24"/>
      <c r="K526" s="24"/>
      <c r="L526" s="24"/>
      <c r="M526" s="24"/>
      <c r="N526" s="24"/>
      <c r="O526" s="24"/>
      <c r="Q526" s="23"/>
      <c r="U526" s="23"/>
      <c r="V526" s="23"/>
      <c r="W526" s="23"/>
      <c r="X526" s="23"/>
      <c r="Y526" s="23"/>
      <c r="Z526" s="23"/>
    </row>
    <row r="527" spans="2:26" ht="16.5" customHeight="1" x14ac:dyDescent="0.25">
      <c r="B527" s="24"/>
      <c r="C527" s="24"/>
      <c r="E527" s="24"/>
      <c r="F527" s="47"/>
      <c r="G527" s="24"/>
      <c r="H527" s="24"/>
      <c r="I527" s="24"/>
      <c r="J527" s="24"/>
      <c r="K527" s="24"/>
      <c r="L527" s="24"/>
      <c r="M527" s="24"/>
      <c r="N527" s="24"/>
      <c r="O527" s="24"/>
      <c r="Q527" s="23"/>
      <c r="U527" s="23"/>
      <c r="V527" s="23"/>
      <c r="W527" s="23"/>
      <c r="X527" s="23"/>
      <c r="Y527" s="23"/>
      <c r="Z527" s="23"/>
    </row>
    <row r="528" spans="2:26" ht="16.5" customHeight="1" x14ac:dyDescent="0.25">
      <c r="B528" s="24"/>
      <c r="C528" s="24"/>
      <c r="E528" s="24"/>
      <c r="F528" s="47"/>
      <c r="G528" s="24"/>
      <c r="H528" s="24"/>
      <c r="I528" s="24"/>
      <c r="J528" s="24"/>
      <c r="K528" s="24"/>
      <c r="L528" s="24"/>
      <c r="M528" s="24"/>
      <c r="N528" s="24"/>
      <c r="O528" s="24"/>
      <c r="Q528" s="23"/>
      <c r="U528" s="23"/>
      <c r="V528" s="23"/>
      <c r="W528" s="23"/>
      <c r="X528" s="23"/>
      <c r="Y528" s="23"/>
      <c r="Z528" s="23"/>
    </row>
    <row r="529" spans="2:26" ht="16.5" customHeight="1" x14ac:dyDescent="0.25">
      <c r="B529" s="24"/>
      <c r="C529" s="24"/>
      <c r="E529" s="24"/>
      <c r="F529" s="47"/>
      <c r="G529" s="24"/>
      <c r="H529" s="24"/>
      <c r="I529" s="24"/>
      <c r="J529" s="24"/>
      <c r="K529" s="24"/>
      <c r="L529" s="24"/>
      <c r="M529" s="24"/>
      <c r="N529" s="24"/>
      <c r="O529" s="24"/>
      <c r="Q529" s="23"/>
      <c r="U529" s="23"/>
      <c r="V529" s="23"/>
      <c r="W529" s="23"/>
      <c r="X529" s="23"/>
      <c r="Y529" s="23"/>
      <c r="Z529" s="23"/>
    </row>
    <row r="530" spans="2:26" ht="16.5" customHeight="1" x14ac:dyDescent="0.25">
      <c r="B530" s="24"/>
      <c r="C530" s="24"/>
      <c r="E530" s="24"/>
      <c r="F530" s="47"/>
      <c r="G530" s="24"/>
      <c r="H530" s="24"/>
      <c r="I530" s="24"/>
      <c r="J530" s="24"/>
      <c r="K530" s="24"/>
      <c r="L530" s="24"/>
      <c r="M530" s="24"/>
      <c r="N530" s="24"/>
      <c r="O530" s="24"/>
      <c r="Q530" s="23"/>
      <c r="U530" s="23"/>
      <c r="V530" s="23"/>
      <c r="W530" s="23"/>
      <c r="X530" s="23"/>
      <c r="Y530" s="23"/>
      <c r="Z530" s="23"/>
    </row>
    <row r="531" spans="2:26" ht="16.5" customHeight="1" x14ac:dyDescent="0.25">
      <c r="B531" s="24"/>
      <c r="C531" s="24"/>
      <c r="E531" s="24"/>
      <c r="F531" s="47"/>
      <c r="G531" s="24"/>
      <c r="H531" s="24"/>
      <c r="I531" s="24"/>
      <c r="J531" s="24"/>
      <c r="K531" s="24"/>
      <c r="L531" s="24"/>
      <c r="M531" s="24"/>
      <c r="N531" s="24"/>
      <c r="O531" s="24"/>
      <c r="Q531" s="23"/>
      <c r="U531" s="23"/>
      <c r="V531" s="23"/>
      <c r="W531" s="23"/>
      <c r="X531" s="23"/>
      <c r="Y531" s="23"/>
      <c r="Z531" s="23"/>
    </row>
    <row r="532" spans="2:26" ht="16.5" customHeight="1" x14ac:dyDescent="0.25">
      <c r="B532" s="24"/>
      <c r="C532" s="24"/>
      <c r="E532" s="24"/>
      <c r="F532" s="47"/>
      <c r="G532" s="24"/>
      <c r="H532" s="24"/>
      <c r="I532" s="24"/>
      <c r="J532" s="24"/>
      <c r="K532" s="24"/>
      <c r="L532" s="24"/>
      <c r="M532" s="24"/>
      <c r="N532" s="24"/>
      <c r="O532" s="24"/>
      <c r="Q532" s="23"/>
      <c r="U532" s="23"/>
      <c r="V532" s="23"/>
      <c r="W532" s="23"/>
      <c r="X532" s="23"/>
      <c r="Y532" s="23"/>
      <c r="Z532" s="23"/>
    </row>
    <row r="533" spans="2:26" ht="16.5" customHeight="1" x14ac:dyDescent="0.25">
      <c r="B533" s="24"/>
      <c r="C533" s="24"/>
      <c r="E533" s="24"/>
      <c r="F533" s="47"/>
      <c r="G533" s="24"/>
      <c r="H533" s="24"/>
      <c r="I533" s="24"/>
      <c r="J533" s="24"/>
      <c r="K533" s="24"/>
      <c r="L533" s="24"/>
      <c r="M533" s="24"/>
      <c r="N533" s="24"/>
      <c r="O533" s="24"/>
      <c r="Q533" s="23"/>
      <c r="U533" s="23"/>
      <c r="V533" s="23"/>
      <c r="W533" s="23"/>
      <c r="X533" s="23"/>
      <c r="Y533" s="23"/>
      <c r="Z533" s="23"/>
    </row>
    <row r="534" spans="2:26" ht="16.5" customHeight="1" x14ac:dyDescent="0.25">
      <c r="B534" s="24"/>
      <c r="C534" s="24"/>
      <c r="E534" s="24"/>
      <c r="F534" s="47"/>
      <c r="G534" s="24"/>
      <c r="H534" s="24"/>
      <c r="I534" s="24"/>
      <c r="J534" s="24"/>
      <c r="K534" s="24"/>
      <c r="L534" s="24"/>
      <c r="M534" s="24"/>
      <c r="N534" s="24"/>
      <c r="O534" s="24"/>
      <c r="Q534" s="23"/>
      <c r="U534" s="23"/>
      <c r="V534" s="23"/>
      <c r="W534" s="23"/>
      <c r="X534" s="23"/>
      <c r="Y534" s="23"/>
      <c r="Z534" s="23"/>
    </row>
    <row r="535" spans="2:26" ht="16.5" customHeight="1" x14ac:dyDescent="0.25">
      <c r="B535" s="24"/>
      <c r="C535" s="24"/>
      <c r="E535" s="24"/>
      <c r="F535" s="47"/>
      <c r="G535" s="24"/>
      <c r="H535" s="24"/>
      <c r="I535" s="24"/>
      <c r="J535" s="24"/>
      <c r="K535" s="24"/>
      <c r="L535" s="24"/>
      <c r="M535" s="24"/>
      <c r="N535" s="24"/>
      <c r="O535" s="24"/>
      <c r="Q535" s="23"/>
      <c r="U535" s="23"/>
      <c r="V535" s="23"/>
      <c r="W535" s="23"/>
      <c r="X535" s="23"/>
      <c r="Y535" s="23"/>
      <c r="Z535" s="23"/>
    </row>
    <row r="536" spans="2:26" ht="16.5" customHeight="1" x14ac:dyDescent="0.25">
      <c r="B536" s="24"/>
      <c r="C536" s="24"/>
      <c r="E536" s="24"/>
      <c r="F536" s="47"/>
      <c r="G536" s="24"/>
      <c r="H536" s="24"/>
      <c r="I536" s="24"/>
      <c r="J536" s="24"/>
      <c r="K536" s="24"/>
      <c r="L536" s="24"/>
      <c r="M536" s="24"/>
      <c r="N536" s="24"/>
      <c r="O536" s="24"/>
      <c r="Q536" s="23"/>
      <c r="U536" s="23"/>
      <c r="V536" s="23"/>
      <c r="W536" s="23"/>
      <c r="X536" s="23"/>
      <c r="Y536" s="23"/>
      <c r="Z536" s="23"/>
    </row>
    <row r="537" spans="2:26" ht="16.5" customHeight="1" x14ac:dyDescent="0.25">
      <c r="B537" s="24"/>
      <c r="C537" s="24"/>
      <c r="E537" s="24"/>
      <c r="F537" s="47"/>
      <c r="G537" s="24"/>
      <c r="H537" s="24"/>
      <c r="I537" s="24"/>
      <c r="J537" s="24"/>
      <c r="K537" s="24"/>
      <c r="L537" s="24"/>
      <c r="M537" s="24"/>
      <c r="N537" s="24"/>
      <c r="O537" s="24"/>
      <c r="Q537" s="23"/>
      <c r="U537" s="23"/>
      <c r="V537" s="23"/>
      <c r="W537" s="23"/>
      <c r="X537" s="23"/>
      <c r="Y537" s="23"/>
      <c r="Z537" s="23"/>
    </row>
    <row r="538" spans="2:26" ht="16.5" customHeight="1" x14ac:dyDescent="0.25">
      <c r="B538" s="24"/>
      <c r="C538" s="24"/>
      <c r="E538" s="24"/>
      <c r="F538" s="47"/>
      <c r="G538" s="24"/>
      <c r="H538" s="24"/>
      <c r="I538" s="24"/>
      <c r="J538" s="24"/>
      <c r="K538" s="24"/>
      <c r="L538" s="24"/>
      <c r="M538" s="24"/>
      <c r="N538" s="24"/>
      <c r="O538" s="24"/>
      <c r="Q538" s="23"/>
      <c r="U538" s="23"/>
      <c r="V538" s="23"/>
      <c r="W538" s="23"/>
      <c r="X538" s="23"/>
      <c r="Y538" s="23"/>
      <c r="Z538" s="23"/>
    </row>
    <row r="539" spans="2:26" ht="16.5" customHeight="1" x14ac:dyDescent="0.25">
      <c r="B539" s="24"/>
      <c r="C539" s="24"/>
      <c r="E539" s="24"/>
      <c r="F539" s="47"/>
      <c r="G539" s="24"/>
      <c r="H539" s="24"/>
      <c r="I539" s="24"/>
      <c r="J539" s="24"/>
      <c r="K539" s="24"/>
      <c r="L539" s="24"/>
      <c r="M539" s="24"/>
      <c r="N539" s="24"/>
      <c r="O539" s="24"/>
      <c r="Q539" s="23"/>
      <c r="U539" s="23"/>
      <c r="V539" s="23"/>
      <c r="W539" s="23"/>
      <c r="X539" s="23"/>
      <c r="Y539" s="23"/>
      <c r="Z539" s="23"/>
    </row>
    <row r="540" spans="2:26" ht="16.5" customHeight="1" x14ac:dyDescent="0.25">
      <c r="B540" s="24"/>
      <c r="C540" s="24"/>
      <c r="E540" s="24"/>
      <c r="F540" s="47"/>
      <c r="G540" s="24"/>
      <c r="H540" s="24"/>
      <c r="I540" s="24"/>
      <c r="J540" s="24"/>
      <c r="K540" s="24"/>
      <c r="L540" s="24"/>
      <c r="M540" s="24"/>
      <c r="N540" s="24"/>
      <c r="O540" s="24"/>
      <c r="Q540" s="23"/>
      <c r="U540" s="23"/>
      <c r="V540" s="23"/>
      <c r="W540" s="23"/>
      <c r="X540" s="23"/>
      <c r="Y540" s="23"/>
      <c r="Z540" s="23"/>
    </row>
    <row r="541" spans="2:26" ht="16.5" customHeight="1" x14ac:dyDescent="0.25">
      <c r="B541" s="24"/>
      <c r="C541" s="24"/>
      <c r="E541" s="24"/>
      <c r="F541" s="47"/>
      <c r="G541" s="24"/>
      <c r="H541" s="24"/>
      <c r="I541" s="24"/>
      <c r="J541" s="24"/>
      <c r="K541" s="24"/>
      <c r="L541" s="24"/>
      <c r="M541" s="24"/>
      <c r="N541" s="24"/>
      <c r="O541" s="24"/>
      <c r="Q541" s="23"/>
      <c r="U541" s="23"/>
      <c r="V541" s="23"/>
      <c r="W541" s="23"/>
      <c r="X541" s="23"/>
      <c r="Y541" s="23"/>
      <c r="Z541" s="23"/>
    </row>
    <row r="542" spans="2:26" ht="16.5" customHeight="1" x14ac:dyDescent="0.25">
      <c r="B542" s="24"/>
      <c r="C542" s="24"/>
      <c r="E542" s="24"/>
      <c r="F542" s="47"/>
      <c r="G542" s="24"/>
      <c r="H542" s="24"/>
      <c r="I542" s="24"/>
      <c r="J542" s="24"/>
      <c r="K542" s="24"/>
      <c r="L542" s="24"/>
      <c r="M542" s="24"/>
      <c r="N542" s="24"/>
      <c r="O542" s="24"/>
      <c r="Q542" s="23"/>
      <c r="U542" s="23"/>
      <c r="V542" s="23"/>
      <c r="W542" s="23"/>
      <c r="X542" s="23"/>
      <c r="Y542" s="23"/>
      <c r="Z542" s="23"/>
    </row>
    <row r="543" spans="2:26" ht="16.5" customHeight="1" x14ac:dyDescent="0.25">
      <c r="B543" s="24"/>
      <c r="C543" s="24"/>
      <c r="E543" s="24"/>
      <c r="F543" s="47"/>
      <c r="G543" s="24"/>
      <c r="H543" s="24"/>
      <c r="I543" s="24"/>
      <c r="J543" s="24"/>
      <c r="K543" s="24"/>
      <c r="L543" s="24"/>
      <c r="M543" s="24"/>
      <c r="N543" s="24"/>
      <c r="O543" s="24"/>
      <c r="Q543" s="23"/>
      <c r="U543" s="23"/>
      <c r="V543" s="23"/>
      <c r="W543" s="23"/>
      <c r="X543" s="23"/>
      <c r="Y543" s="23"/>
      <c r="Z543" s="23"/>
    </row>
    <row r="544" spans="2:26" ht="16.5" customHeight="1" x14ac:dyDescent="0.25">
      <c r="B544" s="24"/>
      <c r="C544" s="24"/>
      <c r="E544" s="24"/>
      <c r="F544" s="47"/>
      <c r="G544" s="24"/>
      <c r="H544" s="24"/>
      <c r="I544" s="24"/>
      <c r="J544" s="24"/>
      <c r="K544" s="24"/>
      <c r="L544" s="24"/>
      <c r="M544" s="24"/>
      <c r="N544" s="24"/>
      <c r="O544" s="24"/>
      <c r="Q544" s="23"/>
      <c r="U544" s="23"/>
      <c r="V544" s="23"/>
      <c r="W544" s="23"/>
      <c r="X544" s="23"/>
      <c r="Y544" s="23"/>
      <c r="Z544" s="23"/>
    </row>
    <row r="545" spans="2:26" ht="16.5" customHeight="1" x14ac:dyDescent="0.25">
      <c r="B545" s="24"/>
      <c r="C545" s="24"/>
      <c r="E545" s="24"/>
      <c r="F545" s="47"/>
      <c r="G545" s="24"/>
      <c r="H545" s="24"/>
      <c r="I545" s="24"/>
      <c r="J545" s="24"/>
      <c r="K545" s="24"/>
      <c r="L545" s="24"/>
      <c r="M545" s="24"/>
      <c r="N545" s="24"/>
      <c r="O545" s="24"/>
      <c r="Q545" s="23"/>
      <c r="U545" s="23"/>
      <c r="V545" s="23"/>
      <c r="W545" s="23"/>
      <c r="X545" s="23"/>
      <c r="Y545" s="23"/>
      <c r="Z545" s="23"/>
    </row>
    <row r="546" spans="2:26" ht="16.5" customHeight="1" x14ac:dyDescent="0.25">
      <c r="B546" s="24"/>
      <c r="C546" s="24"/>
      <c r="E546" s="24"/>
      <c r="F546" s="47"/>
      <c r="G546" s="24"/>
      <c r="H546" s="24"/>
      <c r="I546" s="24"/>
      <c r="J546" s="24"/>
      <c r="K546" s="24"/>
      <c r="L546" s="24"/>
      <c r="M546" s="24"/>
      <c r="N546" s="24"/>
      <c r="O546" s="24"/>
      <c r="Q546" s="23"/>
      <c r="U546" s="23"/>
      <c r="V546" s="23"/>
      <c r="W546" s="23"/>
      <c r="X546" s="23"/>
      <c r="Y546" s="23"/>
      <c r="Z546" s="23"/>
    </row>
    <row r="547" spans="2:26" ht="16.5" customHeight="1" x14ac:dyDescent="0.25">
      <c r="B547" s="24"/>
      <c r="C547" s="24"/>
      <c r="E547" s="24"/>
      <c r="F547" s="47"/>
      <c r="G547" s="24"/>
      <c r="H547" s="24"/>
      <c r="I547" s="24"/>
      <c r="J547" s="24"/>
      <c r="K547" s="24"/>
      <c r="L547" s="24"/>
      <c r="M547" s="24"/>
      <c r="N547" s="24"/>
      <c r="O547" s="24"/>
      <c r="Q547" s="23"/>
      <c r="U547" s="23"/>
      <c r="V547" s="23"/>
      <c r="W547" s="23"/>
      <c r="X547" s="23"/>
      <c r="Y547" s="23"/>
      <c r="Z547" s="23"/>
    </row>
    <row r="548" spans="2:26" ht="16.5" customHeight="1" x14ac:dyDescent="0.25">
      <c r="B548" s="24"/>
      <c r="C548" s="24"/>
      <c r="E548" s="24"/>
      <c r="F548" s="47"/>
      <c r="G548" s="24"/>
      <c r="H548" s="24"/>
      <c r="I548" s="24"/>
      <c r="J548" s="24"/>
      <c r="K548" s="24"/>
      <c r="L548" s="24"/>
      <c r="M548" s="24"/>
      <c r="N548" s="24"/>
      <c r="O548" s="24"/>
      <c r="Q548" s="23"/>
      <c r="U548" s="23"/>
      <c r="V548" s="23"/>
      <c r="W548" s="23"/>
      <c r="X548" s="23"/>
      <c r="Y548" s="23"/>
      <c r="Z548" s="23"/>
    </row>
    <row r="549" spans="2:26" ht="16.5" customHeight="1" x14ac:dyDescent="0.25">
      <c r="B549" s="24"/>
      <c r="C549" s="24"/>
      <c r="E549" s="24"/>
      <c r="F549" s="47"/>
      <c r="G549" s="24"/>
      <c r="H549" s="24"/>
      <c r="I549" s="24"/>
      <c r="J549" s="24"/>
      <c r="K549" s="24"/>
      <c r="L549" s="24"/>
      <c r="M549" s="24"/>
      <c r="N549" s="24"/>
      <c r="O549" s="24"/>
      <c r="Q549" s="23"/>
      <c r="U549" s="23"/>
      <c r="V549" s="23"/>
      <c r="W549" s="23"/>
      <c r="X549" s="23"/>
      <c r="Y549" s="23"/>
      <c r="Z549" s="23"/>
    </row>
    <row r="550" spans="2:26" ht="16.5" customHeight="1" x14ac:dyDescent="0.25">
      <c r="B550" s="24"/>
      <c r="C550" s="24"/>
      <c r="E550" s="24"/>
      <c r="F550" s="47"/>
      <c r="G550" s="24"/>
      <c r="H550" s="24"/>
      <c r="I550" s="24"/>
      <c r="J550" s="24"/>
      <c r="K550" s="24"/>
      <c r="L550" s="24"/>
      <c r="M550" s="24"/>
      <c r="N550" s="24"/>
      <c r="O550" s="24"/>
      <c r="Q550" s="23"/>
      <c r="U550" s="23"/>
      <c r="V550" s="23"/>
      <c r="W550" s="23"/>
      <c r="X550" s="23"/>
      <c r="Y550" s="23"/>
      <c r="Z550" s="23"/>
    </row>
    <row r="551" spans="2:26" ht="16.5" customHeight="1" x14ac:dyDescent="0.25">
      <c r="B551" s="24"/>
      <c r="C551" s="24"/>
      <c r="E551" s="24"/>
      <c r="F551" s="47"/>
      <c r="G551" s="24"/>
      <c r="H551" s="24"/>
      <c r="I551" s="24"/>
      <c r="J551" s="24"/>
      <c r="K551" s="24"/>
      <c r="L551" s="24"/>
      <c r="M551" s="24"/>
      <c r="N551" s="24"/>
      <c r="O551" s="24"/>
      <c r="Q551" s="23"/>
      <c r="U551" s="23"/>
      <c r="V551" s="23"/>
      <c r="W551" s="23"/>
      <c r="X551" s="23"/>
      <c r="Y551" s="23"/>
      <c r="Z551" s="23"/>
    </row>
    <row r="552" spans="2:26" ht="16.5" customHeight="1" x14ac:dyDescent="0.25">
      <c r="B552" s="24"/>
      <c r="C552" s="24"/>
      <c r="E552" s="24"/>
      <c r="F552" s="47"/>
      <c r="G552" s="24"/>
      <c r="H552" s="24"/>
      <c r="I552" s="24"/>
      <c r="J552" s="24"/>
      <c r="K552" s="24"/>
      <c r="L552" s="24"/>
      <c r="M552" s="24"/>
      <c r="N552" s="24"/>
      <c r="O552" s="24"/>
      <c r="Q552" s="23"/>
      <c r="U552" s="23"/>
      <c r="V552" s="23"/>
      <c r="W552" s="23"/>
      <c r="X552" s="23"/>
      <c r="Y552" s="23"/>
      <c r="Z552" s="23"/>
    </row>
    <row r="553" spans="2:26" ht="16.5" customHeight="1" x14ac:dyDescent="0.25">
      <c r="B553" s="24"/>
      <c r="C553" s="24"/>
      <c r="E553" s="24"/>
      <c r="F553" s="47"/>
      <c r="G553" s="24"/>
      <c r="H553" s="24"/>
      <c r="I553" s="24"/>
      <c r="J553" s="24"/>
      <c r="K553" s="24"/>
      <c r="L553" s="24"/>
      <c r="M553" s="24"/>
      <c r="N553" s="24"/>
      <c r="O553" s="24"/>
      <c r="Q553" s="23"/>
      <c r="U553" s="23"/>
      <c r="V553" s="23"/>
      <c r="W553" s="23"/>
      <c r="X553" s="23"/>
      <c r="Y553" s="23"/>
      <c r="Z553" s="23"/>
    </row>
    <row r="554" spans="2:26" ht="16.5" customHeight="1" x14ac:dyDescent="0.25">
      <c r="B554" s="24"/>
      <c r="C554" s="24"/>
      <c r="E554" s="24"/>
      <c r="F554" s="47"/>
      <c r="G554" s="24"/>
      <c r="H554" s="24"/>
      <c r="I554" s="24"/>
      <c r="J554" s="24"/>
      <c r="K554" s="24"/>
      <c r="L554" s="24"/>
      <c r="M554" s="24"/>
      <c r="N554" s="24"/>
      <c r="O554" s="24"/>
      <c r="Q554" s="23"/>
      <c r="U554" s="23"/>
      <c r="V554" s="23"/>
      <c r="W554" s="23"/>
      <c r="X554" s="23"/>
      <c r="Y554" s="23"/>
      <c r="Z554" s="23"/>
    </row>
    <row r="555" spans="2:26" ht="16.5" customHeight="1" x14ac:dyDescent="0.25">
      <c r="B555" s="24"/>
      <c r="C555" s="24"/>
      <c r="E555" s="24"/>
      <c r="F555" s="47"/>
      <c r="G555" s="24"/>
      <c r="H555" s="24"/>
      <c r="I555" s="24"/>
      <c r="J555" s="24"/>
      <c r="K555" s="24"/>
      <c r="L555" s="24"/>
      <c r="M555" s="24"/>
      <c r="N555" s="24"/>
      <c r="O555" s="24"/>
      <c r="Q555" s="23"/>
      <c r="U555" s="23"/>
      <c r="V555" s="23"/>
      <c r="W555" s="23"/>
      <c r="X555" s="23"/>
      <c r="Y555" s="23"/>
      <c r="Z555" s="23"/>
    </row>
    <row r="556" spans="2:26" ht="16.5" customHeight="1" x14ac:dyDescent="0.25">
      <c r="B556" s="24"/>
      <c r="C556" s="24"/>
      <c r="E556" s="24"/>
      <c r="F556" s="47"/>
      <c r="G556" s="24"/>
      <c r="H556" s="24"/>
      <c r="I556" s="24"/>
      <c r="J556" s="24"/>
      <c r="K556" s="24"/>
      <c r="L556" s="24"/>
      <c r="M556" s="24"/>
      <c r="N556" s="24"/>
      <c r="O556" s="24"/>
      <c r="Q556" s="23"/>
      <c r="U556" s="23"/>
      <c r="V556" s="23"/>
      <c r="W556" s="23"/>
      <c r="X556" s="23"/>
      <c r="Y556" s="23"/>
      <c r="Z556" s="23"/>
    </row>
    <row r="557" spans="2:26" ht="16.5" customHeight="1" x14ac:dyDescent="0.25">
      <c r="B557" s="24"/>
      <c r="C557" s="24"/>
      <c r="E557" s="24"/>
      <c r="F557" s="47"/>
      <c r="G557" s="24"/>
      <c r="H557" s="24"/>
      <c r="I557" s="24"/>
      <c r="J557" s="24"/>
      <c r="K557" s="24"/>
      <c r="L557" s="24"/>
      <c r="M557" s="24"/>
      <c r="N557" s="24"/>
      <c r="O557" s="24"/>
      <c r="Q557" s="23"/>
      <c r="U557" s="23"/>
      <c r="V557" s="23"/>
      <c r="W557" s="23"/>
      <c r="X557" s="23"/>
      <c r="Y557" s="23"/>
      <c r="Z557" s="23"/>
    </row>
    <row r="558" spans="2:26" ht="16.5" customHeight="1" x14ac:dyDescent="0.25">
      <c r="B558" s="24"/>
      <c r="C558" s="24"/>
      <c r="E558" s="24"/>
      <c r="F558" s="47"/>
      <c r="G558" s="24"/>
      <c r="H558" s="24"/>
      <c r="I558" s="24"/>
      <c r="J558" s="24"/>
      <c r="K558" s="24"/>
      <c r="L558" s="24"/>
      <c r="M558" s="24"/>
      <c r="N558" s="24"/>
      <c r="O558" s="24"/>
      <c r="Q558" s="23"/>
      <c r="U558" s="23"/>
      <c r="V558" s="23"/>
      <c r="W558" s="23"/>
      <c r="X558" s="23"/>
      <c r="Y558" s="23"/>
      <c r="Z558" s="23"/>
    </row>
    <row r="559" spans="2:26" ht="16.5" customHeight="1" x14ac:dyDescent="0.25">
      <c r="B559" s="24"/>
      <c r="C559" s="24"/>
      <c r="E559" s="24"/>
      <c r="F559" s="47"/>
      <c r="G559" s="24"/>
      <c r="H559" s="24"/>
      <c r="I559" s="24"/>
      <c r="J559" s="24"/>
      <c r="K559" s="24"/>
      <c r="L559" s="24"/>
      <c r="M559" s="24"/>
      <c r="N559" s="24"/>
      <c r="O559" s="24"/>
      <c r="Q559" s="23"/>
      <c r="U559" s="23"/>
      <c r="V559" s="23"/>
      <c r="W559" s="23"/>
      <c r="X559" s="23"/>
      <c r="Y559" s="23"/>
      <c r="Z559" s="23"/>
    </row>
    <row r="560" spans="2:26" ht="16.5" customHeight="1" x14ac:dyDescent="0.25">
      <c r="B560" s="24"/>
      <c r="C560" s="24"/>
      <c r="E560" s="24"/>
      <c r="F560" s="47"/>
      <c r="G560" s="24"/>
      <c r="H560" s="24"/>
      <c r="I560" s="24"/>
      <c r="J560" s="24"/>
      <c r="K560" s="24"/>
      <c r="L560" s="24"/>
      <c r="M560" s="24"/>
      <c r="N560" s="24"/>
      <c r="O560" s="24"/>
      <c r="Q560" s="23"/>
      <c r="U560" s="23"/>
      <c r="V560" s="23"/>
      <c r="W560" s="23"/>
      <c r="X560" s="23"/>
      <c r="Y560" s="23"/>
      <c r="Z560" s="23"/>
    </row>
    <row r="561" spans="2:26" ht="16.5" customHeight="1" x14ac:dyDescent="0.25">
      <c r="B561" s="24"/>
      <c r="C561" s="24"/>
      <c r="E561" s="24"/>
      <c r="F561" s="47"/>
      <c r="G561" s="24"/>
      <c r="H561" s="24"/>
      <c r="I561" s="24"/>
      <c r="J561" s="24"/>
      <c r="K561" s="24"/>
      <c r="L561" s="24"/>
      <c r="M561" s="24"/>
      <c r="N561" s="24"/>
      <c r="O561" s="24"/>
      <c r="Q561" s="23"/>
      <c r="U561" s="23"/>
      <c r="V561" s="23"/>
      <c r="W561" s="23"/>
      <c r="X561" s="23"/>
      <c r="Y561" s="23"/>
      <c r="Z561" s="23"/>
    </row>
    <row r="562" spans="2:26" ht="16.5" customHeight="1" x14ac:dyDescent="0.25">
      <c r="B562" s="24"/>
      <c r="C562" s="24"/>
      <c r="E562" s="24"/>
      <c r="F562" s="47"/>
      <c r="G562" s="24"/>
      <c r="H562" s="24"/>
      <c r="I562" s="24"/>
      <c r="J562" s="24"/>
      <c r="K562" s="24"/>
      <c r="L562" s="24"/>
      <c r="M562" s="24"/>
      <c r="N562" s="24"/>
      <c r="O562" s="24"/>
      <c r="Q562" s="23"/>
      <c r="U562" s="23"/>
      <c r="V562" s="23"/>
      <c r="W562" s="23"/>
      <c r="X562" s="23"/>
      <c r="Y562" s="23"/>
      <c r="Z562" s="23"/>
    </row>
    <row r="563" spans="2:26" ht="16.5" customHeight="1" x14ac:dyDescent="0.25">
      <c r="B563" s="24"/>
      <c r="C563" s="24"/>
      <c r="E563" s="24"/>
      <c r="F563" s="47"/>
      <c r="G563" s="24"/>
      <c r="H563" s="24"/>
      <c r="I563" s="24"/>
      <c r="J563" s="24"/>
      <c r="K563" s="24"/>
      <c r="L563" s="24"/>
      <c r="M563" s="24"/>
      <c r="N563" s="24"/>
      <c r="O563" s="24"/>
      <c r="Q563" s="23"/>
      <c r="U563" s="23"/>
      <c r="V563" s="23"/>
      <c r="W563" s="23"/>
      <c r="X563" s="23"/>
      <c r="Y563" s="23"/>
      <c r="Z563" s="23"/>
    </row>
    <row r="564" spans="2:26" ht="16.5" customHeight="1" x14ac:dyDescent="0.25">
      <c r="B564" s="24"/>
      <c r="C564" s="24"/>
      <c r="E564" s="24"/>
      <c r="F564" s="47"/>
      <c r="G564" s="24"/>
      <c r="H564" s="24"/>
      <c r="I564" s="24"/>
      <c r="J564" s="24"/>
      <c r="K564" s="24"/>
      <c r="L564" s="24"/>
      <c r="M564" s="24"/>
      <c r="N564" s="24"/>
      <c r="O564" s="24"/>
      <c r="Q564" s="23"/>
      <c r="U564" s="23"/>
      <c r="V564" s="23"/>
      <c r="W564" s="23"/>
      <c r="X564" s="23"/>
      <c r="Y564" s="23"/>
      <c r="Z564" s="23"/>
    </row>
    <row r="565" spans="2:26" ht="16.5" customHeight="1" x14ac:dyDescent="0.25">
      <c r="B565" s="24"/>
      <c r="C565" s="24"/>
      <c r="E565" s="24"/>
      <c r="F565" s="47"/>
      <c r="G565" s="24"/>
      <c r="H565" s="24"/>
      <c r="I565" s="24"/>
      <c r="J565" s="24"/>
      <c r="K565" s="24"/>
      <c r="L565" s="24"/>
      <c r="M565" s="24"/>
      <c r="N565" s="24"/>
      <c r="O565" s="24"/>
      <c r="Q565" s="23"/>
      <c r="U565" s="23"/>
      <c r="V565" s="23"/>
      <c r="W565" s="23"/>
      <c r="X565" s="23"/>
      <c r="Y565" s="23"/>
      <c r="Z565" s="23"/>
    </row>
    <row r="566" spans="2:26" ht="16.5" customHeight="1" x14ac:dyDescent="0.25">
      <c r="B566" s="24"/>
      <c r="C566" s="24"/>
      <c r="E566" s="24"/>
      <c r="F566" s="47"/>
      <c r="G566" s="24"/>
      <c r="H566" s="24"/>
      <c r="I566" s="24"/>
      <c r="J566" s="24"/>
      <c r="K566" s="24"/>
      <c r="L566" s="24"/>
      <c r="M566" s="24"/>
      <c r="N566" s="24"/>
      <c r="O566" s="24"/>
      <c r="Q566" s="23"/>
      <c r="U566" s="23"/>
      <c r="V566" s="23"/>
      <c r="W566" s="23"/>
      <c r="X566" s="23"/>
      <c r="Y566" s="23"/>
      <c r="Z566" s="23"/>
    </row>
    <row r="567" spans="2:26" ht="16.5" customHeight="1" x14ac:dyDescent="0.25">
      <c r="B567" s="24"/>
      <c r="C567" s="24"/>
      <c r="E567" s="24"/>
      <c r="F567" s="47"/>
      <c r="G567" s="24"/>
      <c r="H567" s="24"/>
      <c r="I567" s="24"/>
      <c r="J567" s="24"/>
      <c r="K567" s="24"/>
      <c r="L567" s="24"/>
      <c r="M567" s="24"/>
      <c r="N567" s="24"/>
      <c r="O567" s="24"/>
      <c r="Q567" s="23"/>
      <c r="U567" s="23"/>
      <c r="V567" s="23"/>
      <c r="W567" s="23"/>
      <c r="X567" s="23"/>
      <c r="Y567" s="23"/>
      <c r="Z567" s="23"/>
    </row>
    <row r="568" spans="2:26" ht="16.5" customHeight="1" x14ac:dyDescent="0.25">
      <c r="B568" s="24"/>
      <c r="C568" s="24"/>
      <c r="E568" s="24"/>
      <c r="F568" s="47"/>
      <c r="G568" s="24"/>
      <c r="H568" s="24"/>
      <c r="I568" s="24"/>
      <c r="J568" s="24"/>
      <c r="K568" s="24"/>
      <c r="L568" s="24"/>
      <c r="M568" s="24"/>
      <c r="N568" s="24"/>
      <c r="O568" s="24"/>
      <c r="Q568" s="23"/>
      <c r="U568" s="23"/>
      <c r="V568" s="23"/>
      <c r="W568" s="23"/>
      <c r="X568" s="23"/>
      <c r="Y568" s="23"/>
      <c r="Z568" s="23"/>
    </row>
    <row r="569" spans="2:26" ht="16.5" customHeight="1" x14ac:dyDescent="0.25">
      <c r="B569" s="24"/>
      <c r="C569" s="24"/>
      <c r="E569" s="24"/>
      <c r="F569" s="47"/>
      <c r="G569" s="24"/>
      <c r="H569" s="24"/>
      <c r="I569" s="24"/>
      <c r="J569" s="24"/>
      <c r="K569" s="24"/>
      <c r="L569" s="24"/>
      <c r="M569" s="24"/>
      <c r="N569" s="24"/>
      <c r="O569" s="24"/>
      <c r="Q569" s="23"/>
      <c r="U569" s="23"/>
      <c r="V569" s="23"/>
      <c r="W569" s="23"/>
      <c r="X569" s="23"/>
      <c r="Y569" s="23"/>
      <c r="Z569" s="23"/>
    </row>
    <row r="570" spans="2:26" ht="16.5" customHeight="1" x14ac:dyDescent="0.25">
      <c r="B570" s="24"/>
      <c r="C570" s="24"/>
      <c r="E570" s="24"/>
      <c r="F570" s="47"/>
      <c r="G570" s="24"/>
      <c r="H570" s="24"/>
      <c r="I570" s="24"/>
      <c r="J570" s="24"/>
      <c r="K570" s="24"/>
      <c r="L570" s="24"/>
      <c r="M570" s="24"/>
      <c r="N570" s="24"/>
      <c r="O570" s="24"/>
      <c r="Q570" s="23"/>
      <c r="U570" s="23"/>
      <c r="V570" s="23"/>
      <c r="W570" s="23"/>
      <c r="X570" s="23"/>
      <c r="Y570" s="23"/>
      <c r="Z570" s="23"/>
    </row>
    <row r="571" spans="2:26" ht="16.5" customHeight="1" x14ac:dyDescent="0.25">
      <c r="B571" s="24"/>
      <c r="C571" s="24"/>
      <c r="E571" s="24"/>
      <c r="F571" s="47"/>
      <c r="G571" s="24"/>
      <c r="H571" s="24"/>
      <c r="I571" s="24"/>
      <c r="J571" s="24"/>
      <c r="K571" s="24"/>
      <c r="L571" s="24"/>
      <c r="M571" s="24"/>
      <c r="N571" s="24"/>
      <c r="O571" s="24"/>
      <c r="Q571" s="23"/>
      <c r="U571" s="23"/>
      <c r="V571" s="23"/>
      <c r="W571" s="23"/>
      <c r="X571" s="23"/>
      <c r="Y571" s="23"/>
      <c r="Z571" s="23"/>
    </row>
    <row r="572" spans="2:26" ht="16.5" customHeight="1" x14ac:dyDescent="0.25">
      <c r="B572" s="24"/>
      <c r="C572" s="24"/>
      <c r="E572" s="24"/>
      <c r="F572" s="47"/>
      <c r="G572" s="24"/>
      <c r="H572" s="24"/>
      <c r="I572" s="24"/>
      <c r="J572" s="24"/>
      <c r="K572" s="24"/>
      <c r="L572" s="24"/>
      <c r="M572" s="24"/>
      <c r="N572" s="24"/>
      <c r="O572" s="24"/>
      <c r="Q572" s="23"/>
      <c r="U572" s="23"/>
      <c r="V572" s="23"/>
      <c r="W572" s="23"/>
      <c r="X572" s="23"/>
      <c r="Y572" s="23"/>
      <c r="Z572" s="23"/>
    </row>
    <row r="573" spans="2:26" ht="16.5" customHeight="1" x14ac:dyDescent="0.25">
      <c r="B573" s="24"/>
      <c r="C573" s="24"/>
      <c r="E573" s="24"/>
      <c r="F573" s="47"/>
      <c r="G573" s="24"/>
      <c r="H573" s="24"/>
      <c r="I573" s="24"/>
      <c r="J573" s="24"/>
      <c r="K573" s="24"/>
      <c r="L573" s="24"/>
      <c r="M573" s="24"/>
      <c r="N573" s="24"/>
      <c r="O573" s="24"/>
      <c r="Q573" s="23"/>
      <c r="U573" s="23"/>
      <c r="V573" s="23"/>
      <c r="W573" s="23"/>
      <c r="X573" s="23"/>
      <c r="Y573" s="23"/>
      <c r="Z573" s="23"/>
    </row>
    <row r="574" spans="2:26" ht="16.5" customHeight="1" x14ac:dyDescent="0.25">
      <c r="B574" s="24"/>
      <c r="C574" s="24"/>
      <c r="E574" s="24"/>
      <c r="F574" s="47"/>
      <c r="G574" s="24"/>
      <c r="H574" s="24"/>
      <c r="I574" s="24"/>
      <c r="J574" s="24"/>
      <c r="K574" s="24"/>
      <c r="L574" s="24"/>
      <c r="M574" s="24"/>
      <c r="N574" s="24"/>
      <c r="O574" s="24"/>
      <c r="Q574" s="23"/>
      <c r="U574" s="23"/>
      <c r="V574" s="23"/>
      <c r="W574" s="23"/>
      <c r="X574" s="23"/>
      <c r="Y574" s="23"/>
      <c r="Z574" s="23"/>
    </row>
    <row r="575" spans="2:26" ht="16.5" customHeight="1" x14ac:dyDescent="0.25">
      <c r="B575" s="24"/>
      <c r="C575" s="24"/>
      <c r="E575" s="24"/>
      <c r="F575" s="47"/>
      <c r="G575" s="24"/>
      <c r="H575" s="24"/>
      <c r="I575" s="24"/>
      <c r="J575" s="24"/>
      <c r="K575" s="24"/>
      <c r="L575" s="24"/>
      <c r="M575" s="24"/>
      <c r="N575" s="24"/>
      <c r="O575" s="24"/>
      <c r="Q575" s="23"/>
      <c r="U575" s="23"/>
      <c r="V575" s="23"/>
      <c r="W575" s="23"/>
      <c r="X575" s="23"/>
      <c r="Y575" s="23"/>
      <c r="Z575" s="23"/>
    </row>
    <row r="576" spans="2:26" ht="16.5" customHeight="1" x14ac:dyDescent="0.25">
      <c r="B576" s="24"/>
      <c r="C576" s="24"/>
      <c r="E576" s="24"/>
      <c r="F576" s="47"/>
      <c r="G576" s="24"/>
      <c r="H576" s="24"/>
      <c r="I576" s="24"/>
      <c r="J576" s="24"/>
      <c r="K576" s="24"/>
      <c r="L576" s="24"/>
      <c r="M576" s="24"/>
      <c r="N576" s="24"/>
      <c r="O576" s="24"/>
      <c r="Q576" s="23"/>
      <c r="U576" s="23"/>
      <c r="V576" s="23"/>
      <c r="W576" s="23"/>
      <c r="X576" s="23"/>
      <c r="Y576" s="23"/>
      <c r="Z576" s="23"/>
    </row>
    <row r="577" spans="2:26" ht="16.5" customHeight="1" x14ac:dyDescent="0.25">
      <c r="B577" s="24"/>
      <c r="C577" s="24"/>
      <c r="E577" s="24"/>
      <c r="F577" s="47"/>
      <c r="G577" s="24"/>
      <c r="H577" s="24"/>
      <c r="I577" s="24"/>
      <c r="J577" s="24"/>
      <c r="K577" s="24"/>
      <c r="L577" s="24"/>
      <c r="M577" s="24"/>
      <c r="N577" s="24"/>
      <c r="O577" s="24"/>
      <c r="Q577" s="23"/>
      <c r="U577" s="23"/>
      <c r="V577" s="23"/>
      <c r="W577" s="23"/>
      <c r="X577" s="23"/>
      <c r="Y577" s="23"/>
      <c r="Z577" s="23"/>
    </row>
    <row r="578" spans="2:26" ht="16.5" customHeight="1" x14ac:dyDescent="0.25">
      <c r="B578" s="24"/>
      <c r="C578" s="24"/>
      <c r="E578" s="24"/>
      <c r="F578" s="47"/>
      <c r="G578" s="24"/>
      <c r="H578" s="24"/>
      <c r="I578" s="24"/>
      <c r="J578" s="24"/>
      <c r="K578" s="24"/>
      <c r="L578" s="24"/>
      <c r="M578" s="24"/>
      <c r="N578" s="24"/>
      <c r="O578" s="24"/>
      <c r="Q578" s="23"/>
      <c r="U578" s="23"/>
      <c r="V578" s="23"/>
      <c r="W578" s="23"/>
      <c r="X578" s="23"/>
      <c r="Y578" s="23"/>
      <c r="Z578" s="23"/>
    </row>
    <row r="579" spans="2:26" ht="16.5" customHeight="1" x14ac:dyDescent="0.25">
      <c r="B579" s="24"/>
      <c r="C579" s="24"/>
      <c r="E579" s="24"/>
      <c r="F579" s="47"/>
      <c r="G579" s="24"/>
      <c r="H579" s="24"/>
      <c r="I579" s="24"/>
      <c r="J579" s="24"/>
      <c r="K579" s="24"/>
      <c r="L579" s="24"/>
      <c r="M579" s="24"/>
      <c r="N579" s="24"/>
      <c r="O579" s="24"/>
      <c r="Q579" s="23"/>
      <c r="U579" s="23"/>
      <c r="V579" s="23"/>
      <c r="W579" s="23"/>
      <c r="X579" s="23"/>
      <c r="Y579" s="23"/>
      <c r="Z579" s="23"/>
    </row>
    <row r="580" spans="2:26" ht="16.5" customHeight="1" x14ac:dyDescent="0.25">
      <c r="B580" s="24"/>
      <c r="C580" s="24"/>
      <c r="E580" s="24"/>
      <c r="F580" s="47"/>
      <c r="G580" s="24"/>
      <c r="H580" s="24"/>
      <c r="I580" s="24"/>
      <c r="J580" s="24"/>
      <c r="K580" s="24"/>
      <c r="L580" s="24"/>
      <c r="M580" s="24"/>
      <c r="N580" s="24"/>
      <c r="O580" s="24"/>
      <c r="Q580" s="23"/>
      <c r="U580" s="23"/>
      <c r="V580" s="23"/>
      <c r="W580" s="23"/>
      <c r="X580" s="23"/>
      <c r="Y580" s="23"/>
      <c r="Z580" s="23"/>
    </row>
    <row r="581" spans="2:26" ht="16.5" customHeight="1" x14ac:dyDescent="0.25">
      <c r="B581" s="24"/>
      <c r="C581" s="24"/>
      <c r="E581" s="24"/>
      <c r="F581" s="47"/>
      <c r="G581" s="24"/>
      <c r="H581" s="24"/>
      <c r="I581" s="24"/>
      <c r="J581" s="24"/>
      <c r="K581" s="24"/>
      <c r="L581" s="24"/>
      <c r="M581" s="24"/>
      <c r="N581" s="24"/>
      <c r="O581" s="24"/>
      <c r="Q581" s="23"/>
      <c r="U581" s="23"/>
      <c r="V581" s="23"/>
      <c r="W581" s="23"/>
      <c r="X581" s="23"/>
      <c r="Y581" s="23"/>
      <c r="Z581" s="23"/>
    </row>
    <row r="582" spans="2:26" ht="16.5" customHeight="1" x14ac:dyDescent="0.25">
      <c r="B582" s="24"/>
      <c r="C582" s="24"/>
      <c r="E582" s="24"/>
      <c r="F582" s="47"/>
      <c r="G582" s="24"/>
      <c r="H582" s="24"/>
      <c r="I582" s="24"/>
      <c r="J582" s="24"/>
      <c r="K582" s="24"/>
      <c r="L582" s="24"/>
      <c r="M582" s="24"/>
      <c r="N582" s="24"/>
      <c r="O582" s="24"/>
      <c r="Q582" s="23"/>
      <c r="U582" s="23"/>
      <c r="V582" s="23"/>
      <c r="W582" s="23"/>
      <c r="X582" s="23"/>
      <c r="Y582" s="23"/>
      <c r="Z582" s="23"/>
    </row>
    <row r="583" spans="2:26" ht="16.5" customHeight="1" x14ac:dyDescent="0.25">
      <c r="B583" s="24"/>
      <c r="C583" s="24"/>
      <c r="E583" s="24"/>
      <c r="F583" s="47"/>
      <c r="G583" s="24"/>
      <c r="H583" s="24"/>
      <c r="I583" s="24"/>
      <c r="J583" s="24"/>
      <c r="K583" s="24"/>
      <c r="L583" s="24"/>
      <c r="M583" s="24"/>
      <c r="N583" s="24"/>
      <c r="O583" s="24"/>
      <c r="Q583" s="23"/>
      <c r="U583" s="23"/>
      <c r="V583" s="23"/>
      <c r="W583" s="23"/>
      <c r="X583" s="23"/>
      <c r="Y583" s="23"/>
      <c r="Z583" s="23"/>
    </row>
    <row r="584" spans="2:26" ht="16.5" customHeight="1" x14ac:dyDescent="0.25">
      <c r="B584" s="24"/>
      <c r="C584" s="24"/>
      <c r="E584" s="24"/>
      <c r="F584" s="47"/>
      <c r="G584" s="24"/>
      <c r="H584" s="24"/>
      <c r="I584" s="24"/>
      <c r="J584" s="24"/>
      <c r="K584" s="24"/>
      <c r="L584" s="24"/>
      <c r="M584" s="24"/>
      <c r="N584" s="24"/>
      <c r="O584" s="24"/>
      <c r="Q584" s="23"/>
      <c r="U584" s="23"/>
      <c r="V584" s="23"/>
      <c r="W584" s="23"/>
      <c r="X584" s="23"/>
      <c r="Y584" s="23"/>
      <c r="Z584" s="23"/>
    </row>
    <row r="585" spans="2:26" ht="16.5" customHeight="1" x14ac:dyDescent="0.25">
      <c r="B585" s="24"/>
      <c r="C585" s="24"/>
      <c r="E585" s="24"/>
      <c r="F585" s="47"/>
      <c r="G585" s="24"/>
      <c r="H585" s="24"/>
      <c r="I585" s="24"/>
      <c r="J585" s="24"/>
      <c r="K585" s="24"/>
      <c r="L585" s="24"/>
      <c r="M585" s="24"/>
      <c r="N585" s="24"/>
      <c r="O585" s="24"/>
      <c r="Q585" s="23"/>
      <c r="U585" s="23"/>
      <c r="V585" s="23"/>
      <c r="W585" s="23"/>
      <c r="X585" s="23"/>
      <c r="Y585" s="23"/>
      <c r="Z585" s="23"/>
    </row>
    <row r="586" spans="2:26" ht="16.5" customHeight="1" x14ac:dyDescent="0.25">
      <c r="B586" s="24"/>
      <c r="C586" s="24"/>
      <c r="E586" s="24"/>
      <c r="F586" s="47"/>
      <c r="G586" s="24"/>
      <c r="H586" s="24"/>
      <c r="I586" s="24"/>
      <c r="J586" s="24"/>
      <c r="K586" s="24"/>
      <c r="L586" s="24"/>
      <c r="M586" s="24"/>
      <c r="N586" s="24"/>
      <c r="O586" s="24"/>
      <c r="Q586" s="23"/>
      <c r="U586" s="23"/>
      <c r="V586" s="23"/>
      <c r="W586" s="23"/>
      <c r="X586" s="23"/>
      <c r="Y586" s="23"/>
      <c r="Z586" s="23"/>
    </row>
    <row r="587" spans="2:26" ht="16.5" customHeight="1" x14ac:dyDescent="0.25">
      <c r="B587" s="24"/>
      <c r="C587" s="24"/>
      <c r="E587" s="24"/>
      <c r="F587" s="47"/>
      <c r="G587" s="24"/>
      <c r="H587" s="24"/>
      <c r="I587" s="24"/>
      <c r="J587" s="24"/>
      <c r="K587" s="24"/>
      <c r="L587" s="24"/>
      <c r="M587" s="24"/>
      <c r="N587" s="24"/>
      <c r="O587" s="24"/>
      <c r="Q587" s="23"/>
      <c r="U587" s="23"/>
      <c r="V587" s="23"/>
      <c r="W587" s="23"/>
      <c r="X587" s="23"/>
      <c r="Y587" s="23"/>
      <c r="Z587" s="23"/>
    </row>
    <row r="588" spans="2:26" ht="16.5" customHeight="1" x14ac:dyDescent="0.25">
      <c r="B588" s="24"/>
      <c r="C588" s="24"/>
      <c r="E588" s="24"/>
      <c r="F588" s="47"/>
      <c r="G588" s="24"/>
      <c r="H588" s="24"/>
      <c r="I588" s="24"/>
      <c r="J588" s="24"/>
      <c r="K588" s="24"/>
      <c r="L588" s="24"/>
      <c r="M588" s="24"/>
      <c r="N588" s="24"/>
      <c r="O588" s="24"/>
      <c r="Q588" s="23"/>
      <c r="U588" s="23"/>
      <c r="V588" s="23"/>
      <c r="W588" s="23"/>
      <c r="X588" s="23"/>
      <c r="Y588" s="23"/>
      <c r="Z588" s="23"/>
    </row>
    <row r="589" spans="2:26" ht="16.5" customHeight="1" x14ac:dyDescent="0.25">
      <c r="B589" s="24"/>
      <c r="C589" s="24"/>
      <c r="E589" s="24"/>
      <c r="F589" s="47"/>
      <c r="G589" s="24"/>
      <c r="H589" s="24"/>
      <c r="I589" s="24"/>
      <c r="J589" s="24"/>
      <c r="K589" s="24"/>
      <c r="L589" s="24"/>
      <c r="M589" s="24"/>
      <c r="N589" s="24"/>
      <c r="O589" s="24"/>
      <c r="Q589" s="23"/>
      <c r="U589" s="23"/>
      <c r="V589" s="23"/>
      <c r="W589" s="23"/>
      <c r="X589" s="23"/>
      <c r="Y589" s="23"/>
      <c r="Z589" s="23"/>
    </row>
    <row r="590" spans="2:26" ht="16.5" customHeight="1" x14ac:dyDescent="0.25">
      <c r="B590" s="24"/>
      <c r="C590" s="24"/>
      <c r="E590" s="24"/>
      <c r="F590" s="47"/>
      <c r="G590" s="24"/>
      <c r="H590" s="24"/>
      <c r="I590" s="24"/>
      <c r="J590" s="24"/>
      <c r="K590" s="24"/>
      <c r="L590" s="24"/>
      <c r="M590" s="24"/>
      <c r="N590" s="24"/>
      <c r="O590" s="24"/>
      <c r="Q590" s="23"/>
      <c r="U590" s="23"/>
      <c r="V590" s="23"/>
      <c r="W590" s="23"/>
      <c r="X590" s="23"/>
      <c r="Y590" s="23"/>
      <c r="Z590" s="23"/>
    </row>
    <row r="591" spans="2:26" ht="16.5" customHeight="1" x14ac:dyDescent="0.25">
      <c r="B591" s="24"/>
      <c r="C591" s="24"/>
      <c r="E591" s="24"/>
      <c r="F591" s="47"/>
      <c r="G591" s="24"/>
      <c r="H591" s="24"/>
      <c r="I591" s="24"/>
      <c r="J591" s="24"/>
      <c r="K591" s="24"/>
      <c r="L591" s="24"/>
      <c r="M591" s="24"/>
      <c r="N591" s="24"/>
      <c r="O591" s="24"/>
      <c r="Q591" s="23"/>
      <c r="U591" s="23"/>
      <c r="V591" s="23"/>
      <c r="W591" s="23"/>
      <c r="X591" s="23"/>
      <c r="Y591" s="23"/>
      <c r="Z591" s="23"/>
    </row>
    <row r="592" spans="2:26" ht="16.5" customHeight="1" x14ac:dyDescent="0.25">
      <c r="B592" s="24"/>
      <c r="C592" s="24"/>
      <c r="E592" s="24"/>
      <c r="F592" s="47"/>
      <c r="G592" s="24"/>
      <c r="H592" s="24"/>
      <c r="I592" s="24"/>
      <c r="J592" s="24"/>
      <c r="K592" s="24"/>
      <c r="L592" s="24"/>
      <c r="M592" s="24"/>
      <c r="N592" s="24"/>
      <c r="O592" s="24"/>
      <c r="Q592" s="23"/>
      <c r="U592" s="23"/>
      <c r="V592" s="23"/>
      <c r="W592" s="23"/>
      <c r="X592" s="23"/>
      <c r="Y592" s="23"/>
      <c r="Z592" s="23"/>
    </row>
    <row r="593" spans="2:26" ht="16.5" customHeight="1" x14ac:dyDescent="0.25">
      <c r="B593" s="24"/>
      <c r="C593" s="24"/>
      <c r="E593" s="24"/>
      <c r="F593" s="47"/>
      <c r="G593" s="24"/>
      <c r="H593" s="24"/>
      <c r="I593" s="24"/>
      <c r="J593" s="24"/>
      <c r="K593" s="24"/>
      <c r="L593" s="24"/>
      <c r="M593" s="24"/>
      <c r="N593" s="24"/>
      <c r="O593" s="24"/>
      <c r="Q593" s="23"/>
      <c r="U593" s="23"/>
      <c r="V593" s="23"/>
      <c r="W593" s="23"/>
      <c r="X593" s="23"/>
      <c r="Y593" s="23"/>
      <c r="Z593" s="23"/>
    </row>
    <row r="594" spans="2:26" ht="16.5" customHeight="1" x14ac:dyDescent="0.25">
      <c r="B594" s="24"/>
      <c r="C594" s="24"/>
      <c r="E594" s="24"/>
      <c r="F594" s="47"/>
      <c r="G594" s="24"/>
      <c r="H594" s="24"/>
      <c r="I594" s="24"/>
      <c r="J594" s="24"/>
      <c r="K594" s="24"/>
      <c r="L594" s="24"/>
      <c r="M594" s="24"/>
      <c r="N594" s="24"/>
      <c r="O594" s="24"/>
      <c r="Q594" s="23"/>
      <c r="U594" s="23"/>
      <c r="V594" s="23"/>
      <c r="W594" s="23"/>
      <c r="X594" s="23"/>
      <c r="Y594" s="23"/>
      <c r="Z594" s="23"/>
    </row>
    <row r="595" spans="2:26" ht="16.5" customHeight="1" x14ac:dyDescent="0.25">
      <c r="B595" s="24"/>
      <c r="C595" s="24"/>
      <c r="E595" s="24"/>
      <c r="F595" s="47"/>
      <c r="G595" s="24"/>
      <c r="H595" s="24"/>
      <c r="I595" s="24"/>
      <c r="J595" s="24"/>
      <c r="K595" s="24"/>
      <c r="L595" s="24"/>
      <c r="M595" s="24"/>
      <c r="N595" s="24"/>
      <c r="O595" s="24"/>
      <c r="Q595" s="23"/>
      <c r="U595" s="23"/>
      <c r="V595" s="23"/>
      <c r="W595" s="23"/>
      <c r="X595" s="23"/>
      <c r="Y595" s="23"/>
      <c r="Z595" s="23"/>
    </row>
    <row r="596" spans="2:26" ht="16.5" customHeight="1" x14ac:dyDescent="0.25">
      <c r="B596" s="24"/>
      <c r="C596" s="24"/>
      <c r="E596" s="24"/>
      <c r="F596" s="47"/>
      <c r="G596" s="24"/>
      <c r="H596" s="24"/>
      <c r="I596" s="24"/>
      <c r="J596" s="24"/>
      <c r="K596" s="24"/>
      <c r="L596" s="24"/>
      <c r="M596" s="24"/>
      <c r="N596" s="24"/>
      <c r="O596" s="24"/>
      <c r="Q596" s="23"/>
      <c r="U596" s="23"/>
      <c r="V596" s="23"/>
      <c r="W596" s="23"/>
      <c r="X596" s="23"/>
      <c r="Y596" s="23"/>
      <c r="Z596" s="23"/>
    </row>
    <row r="597" spans="2:26" ht="16.5" customHeight="1" x14ac:dyDescent="0.25">
      <c r="B597" s="24"/>
      <c r="C597" s="24"/>
      <c r="E597" s="24"/>
      <c r="F597" s="47"/>
      <c r="G597" s="24"/>
      <c r="H597" s="24"/>
      <c r="I597" s="24"/>
      <c r="J597" s="24"/>
      <c r="K597" s="24"/>
      <c r="L597" s="24"/>
      <c r="M597" s="24"/>
      <c r="N597" s="24"/>
      <c r="O597" s="24"/>
      <c r="Q597" s="23"/>
      <c r="U597" s="23"/>
      <c r="V597" s="23"/>
      <c r="W597" s="23"/>
      <c r="X597" s="23"/>
      <c r="Y597" s="23"/>
      <c r="Z597" s="23"/>
    </row>
    <row r="598" spans="2:26" ht="16.5" customHeight="1" x14ac:dyDescent="0.25">
      <c r="B598" s="24"/>
      <c r="C598" s="24"/>
      <c r="E598" s="24"/>
      <c r="F598" s="47"/>
      <c r="G598" s="24"/>
      <c r="H598" s="24"/>
      <c r="I598" s="24"/>
      <c r="J598" s="24"/>
      <c r="K598" s="24"/>
      <c r="L598" s="24"/>
      <c r="M598" s="24"/>
      <c r="N598" s="24"/>
      <c r="O598" s="24"/>
      <c r="Q598" s="23"/>
      <c r="U598" s="23"/>
      <c r="V598" s="23"/>
      <c r="W598" s="23"/>
      <c r="X598" s="23"/>
      <c r="Y598" s="23"/>
      <c r="Z598" s="23"/>
    </row>
    <row r="599" spans="2:26" ht="16.5" customHeight="1" x14ac:dyDescent="0.25">
      <c r="B599" s="24"/>
      <c r="C599" s="24"/>
      <c r="E599" s="24"/>
      <c r="F599" s="47"/>
      <c r="G599" s="24"/>
      <c r="H599" s="24"/>
      <c r="I599" s="24"/>
      <c r="J599" s="24"/>
      <c r="K599" s="24"/>
      <c r="L599" s="24"/>
      <c r="M599" s="24"/>
      <c r="N599" s="24"/>
      <c r="O599" s="24"/>
      <c r="Q599" s="23"/>
      <c r="U599" s="23"/>
      <c r="V599" s="23"/>
      <c r="W599" s="23"/>
      <c r="X599" s="23"/>
      <c r="Y599" s="23"/>
      <c r="Z599" s="23"/>
    </row>
    <row r="600" spans="2:26" ht="16.5" customHeight="1" x14ac:dyDescent="0.25">
      <c r="B600" s="24"/>
      <c r="C600" s="24"/>
      <c r="E600" s="24"/>
      <c r="F600" s="47"/>
      <c r="G600" s="24"/>
      <c r="H600" s="24"/>
      <c r="I600" s="24"/>
      <c r="J600" s="24"/>
      <c r="K600" s="24"/>
      <c r="L600" s="24"/>
      <c r="M600" s="24"/>
      <c r="N600" s="24"/>
      <c r="O600" s="24"/>
      <c r="Q600" s="23"/>
      <c r="U600" s="23"/>
      <c r="V600" s="23"/>
      <c r="W600" s="23"/>
      <c r="X600" s="23"/>
      <c r="Y600" s="23"/>
      <c r="Z600" s="23"/>
    </row>
    <row r="601" spans="2:26" ht="16.5" customHeight="1" x14ac:dyDescent="0.25">
      <c r="B601" s="24"/>
      <c r="C601" s="24"/>
      <c r="E601" s="24"/>
      <c r="F601" s="47"/>
      <c r="G601" s="24"/>
      <c r="H601" s="24"/>
      <c r="I601" s="24"/>
      <c r="J601" s="24"/>
      <c r="K601" s="24"/>
      <c r="L601" s="24"/>
      <c r="M601" s="24"/>
      <c r="N601" s="24"/>
      <c r="O601" s="24"/>
      <c r="Q601" s="23"/>
      <c r="U601" s="23"/>
      <c r="V601" s="23"/>
      <c r="W601" s="23"/>
      <c r="X601" s="23"/>
      <c r="Y601" s="23"/>
      <c r="Z601" s="23"/>
    </row>
    <row r="602" spans="2:26" ht="16.5" customHeight="1" x14ac:dyDescent="0.25">
      <c r="B602" s="24"/>
      <c r="C602" s="24"/>
      <c r="E602" s="24"/>
      <c r="F602" s="47"/>
      <c r="G602" s="24"/>
      <c r="H602" s="24"/>
      <c r="I602" s="24"/>
      <c r="J602" s="24"/>
      <c r="K602" s="24"/>
      <c r="L602" s="24"/>
      <c r="M602" s="24"/>
      <c r="N602" s="24"/>
      <c r="O602" s="24"/>
      <c r="Q602" s="23"/>
      <c r="U602" s="23"/>
      <c r="V602" s="23"/>
      <c r="W602" s="23"/>
      <c r="X602" s="23"/>
      <c r="Y602" s="23"/>
      <c r="Z602" s="23"/>
    </row>
    <row r="603" spans="2:26" ht="16.5" customHeight="1" x14ac:dyDescent="0.25">
      <c r="B603" s="24"/>
      <c r="C603" s="24"/>
      <c r="E603" s="24"/>
      <c r="F603" s="47"/>
      <c r="G603" s="24"/>
      <c r="H603" s="24"/>
      <c r="I603" s="24"/>
      <c r="J603" s="24"/>
      <c r="K603" s="24"/>
      <c r="L603" s="24"/>
      <c r="M603" s="24"/>
      <c r="N603" s="24"/>
      <c r="O603" s="24"/>
      <c r="Q603" s="23"/>
      <c r="U603" s="23"/>
      <c r="V603" s="23"/>
      <c r="W603" s="23"/>
      <c r="X603" s="23"/>
      <c r="Y603" s="23"/>
      <c r="Z603" s="23"/>
    </row>
    <row r="604" spans="2:26" ht="16.5" customHeight="1" x14ac:dyDescent="0.25">
      <c r="B604" s="24"/>
      <c r="C604" s="24"/>
      <c r="E604" s="24"/>
      <c r="F604" s="47"/>
      <c r="G604" s="24"/>
      <c r="H604" s="24"/>
      <c r="I604" s="24"/>
      <c r="J604" s="24"/>
      <c r="K604" s="24"/>
      <c r="L604" s="24"/>
      <c r="M604" s="24"/>
      <c r="N604" s="24"/>
      <c r="O604" s="24"/>
      <c r="Q604" s="23"/>
      <c r="U604" s="23"/>
      <c r="V604" s="23"/>
      <c r="W604" s="23"/>
      <c r="X604" s="23"/>
      <c r="Y604" s="23"/>
      <c r="Z604" s="23"/>
    </row>
    <row r="605" spans="2:26" ht="16.5" customHeight="1" x14ac:dyDescent="0.25">
      <c r="B605" s="24"/>
      <c r="C605" s="24"/>
      <c r="E605" s="24"/>
      <c r="F605" s="47"/>
      <c r="G605" s="24"/>
      <c r="H605" s="24"/>
      <c r="I605" s="24"/>
      <c r="J605" s="24"/>
      <c r="K605" s="24"/>
      <c r="L605" s="24"/>
      <c r="M605" s="24"/>
      <c r="N605" s="24"/>
      <c r="O605" s="24"/>
      <c r="Q605" s="23"/>
      <c r="U605" s="23"/>
      <c r="V605" s="23"/>
      <c r="W605" s="23"/>
      <c r="X605" s="23"/>
      <c r="Y605" s="23"/>
      <c r="Z605" s="23"/>
    </row>
    <row r="606" spans="2:26" ht="16.5" customHeight="1" x14ac:dyDescent="0.25">
      <c r="B606" s="24"/>
      <c r="C606" s="24"/>
      <c r="E606" s="24"/>
      <c r="F606" s="47"/>
      <c r="G606" s="24"/>
      <c r="H606" s="24"/>
      <c r="I606" s="24"/>
      <c r="J606" s="24"/>
      <c r="K606" s="24"/>
      <c r="L606" s="24"/>
      <c r="M606" s="24"/>
      <c r="N606" s="24"/>
      <c r="O606" s="24"/>
      <c r="Q606" s="23"/>
      <c r="U606" s="23"/>
      <c r="V606" s="23"/>
      <c r="W606" s="23"/>
      <c r="X606" s="23"/>
      <c r="Y606" s="23"/>
      <c r="Z606" s="23"/>
    </row>
    <row r="607" spans="2:26" ht="16.5" customHeight="1" x14ac:dyDescent="0.25">
      <c r="B607" s="24"/>
      <c r="C607" s="24"/>
      <c r="E607" s="24"/>
      <c r="F607" s="47"/>
      <c r="G607" s="24"/>
      <c r="H607" s="24"/>
      <c r="I607" s="24"/>
      <c r="J607" s="24"/>
      <c r="K607" s="24"/>
      <c r="L607" s="24"/>
      <c r="M607" s="24"/>
      <c r="N607" s="24"/>
      <c r="O607" s="24"/>
      <c r="Q607" s="23"/>
      <c r="U607" s="23"/>
      <c r="V607" s="23"/>
      <c r="W607" s="23"/>
      <c r="X607" s="23"/>
      <c r="Y607" s="23"/>
      <c r="Z607" s="23"/>
    </row>
    <row r="608" spans="2:26" ht="16.5" customHeight="1" x14ac:dyDescent="0.25">
      <c r="B608" s="24"/>
      <c r="C608" s="24"/>
      <c r="E608" s="24"/>
      <c r="F608" s="47"/>
      <c r="G608" s="24"/>
      <c r="H608" s="24"/>
      <c r="I608" s="24"/>
      <c r="J608" s="24"/>
      <c r="K608" s="24"/>
      <c r="L608" s="24"/>
      <c r="M608" s="24"/>
      <c r="N608" s="24"/>
      <c r="O608" s="24"/>
      <c r="Q608" s="23"/>
      <c r="U608" s="23"/>
      <c r="V608" s="23"/>
      <c r="W608" s="23"/>
      <c r="X608" s="23"/>
      <c r="Y608" s="23"/>
      <c r="Z608" s="23"/>
    </row>
    <row r="609" spans="2:26" ht="16.5" customHeight="1" x14ac:dyDescent="0.25">
      <c r="B609" s="24"/>
      <c r="C609" s="24"/>
      <c r="E609" s="24"/>
      <c r="F609" s="47"/>
      <c r="G609" s="24"/>
      <c r="H609" s="24"/>
      <c r="I609" s="24"/>
      <c r="J609" s="24"/>
      <c r="K609" s="24"/>
      <c r="L609" s="24"/>
      <c r="M609" s="24"/>
      <c r="N609" s="24"/>
      <c r="O609" s="24"/>
      <c r="Q609" s="23"/>
      <c r="U609" s="23"/>
      <c r="V609" s="23"/>
      <c r="W609" s="23"/>
      <c r="X609" s="23"/>
      <c r="Y609" s="23"/>
      <c r="Z609" s="23"/>
    </row>
    <row r="610" spans="2:26" ht="16.5" customHeight="1" x14ac:dyDescent="0.25">
      <c r="B610" s="24"/>
      <c r="C610" s="24"/>
      <c r="E610" s="24"/>
      <c r="F610" s="47"/>
      <c r="G610" s="24"/>
      <c r="H610" s="24"/>
      <c r="I610" s="24"/>
      <c r="J610" s="24"/>
      <c r="K610" s="24"/>
      <c r="L610" s="24"/>
      <c r="M610" s="24"/>
      <c r="N610" s="24"/>
      <c r="O610" s="24"/>
      <c r="Q610" s="23"/>
      <c r="U610" s="23"/>
      <c r="V610" s="23"/>
      <c r="W610" s="23"/>
      <c r="X610" s="23"/>
      <c r="Y610" s="23"/>
      <c r="Z610" s="23"/>
    </row>
    <row r="611" spans="2:26" ht="16.5" customHeight="1" x14ac:dyDescent="0.25">
      <c r="B611" s="24"/>
      <c r="C611" s="24"/>
      <c r="E611" s="24"/>
      <c r="F611" s="47"/>
      <c r="G611" s="24"/>
      <c r="H611" s="24"/>
      <c r="I611" s="24"/>
      <c r="J611" s="24"/>
      <c r="K611" s="24"/>
      <c r="L611" s="24"/>
      <c r="M611" s="24"/>
      <c r="N611" s="24"/>
      <c r="O611" s="24"/>
      <c r="Q611" s="23"/>
      <c r="U611" s="23"/>
      <c r="V611" s="23"/>
      <c r="W611" s="23"/>
      <c r="X611" s="23"/>
      <c r="Y611" s="23"/>
      <c r="Z611" s="23"/>
    </row>
    <row r="612" spans="2:26" ht="16.5" customHeight="1" x14ac:dyDescent="0.25">
      <c r="B612" s="24"/>
      <c r="C612" s="24"/>
      <c r="E612" s="24"/>
      <c r="F612" s="47"/>
      <c r="G612" s="24"/>
      <c r="H612" s="24"/>
      <c r="I612" s="24"/>
      <c r="J612" s="24"/>
      <c r="K612" s="24"/>
      <c r="L612" s="24"/>
      <c r="M612" s="24"/>
      <c r="N612" s="24"/>
      <c r="O612" s="24"/>
      <c r="Q612" s="23"/>
      <c r="U612" s="23"/>
      <c r="V612" s="23"/>
      <c r="W612" s="23"/>
      <c r="X612" s="23"/>
      <c r="Y612" s="23"/>
      <c r="Z612" s="23"/>
    </row>
    <row r="613" spans="2:26" ht="16.5" customHeight="1" x14ac:dyDescent="0.25">
      <c r="B613" s="24"/>
      <c r="C613" s="24"/>
      <c r="E613" s="24"/>
      <c r="F613" s="47"/>
      <c r="G613" s="24"/>
      <c r="H613" s="24"/>
      <c r="I613" s="24"/>
      <c r="J613" s="24"/>
      <c r="K613" s="24"/>
      <c r="L613" s="24"/>
      <c r="M613" s="24"/>
      <c r="N613" s="24"/>
      <c r="O613" s="24"/>
      <c r="Q613" s="23"/>
      <c r="U613" s="23"/>
      <c r="V613" s="23"/>
      <c r="W613" s="23"/>
      <c r="X613" s="23"/>
      <c r="Y613" s="23"/>
      <c r="Z613" s="23"/>
    </row>
    <row r="614" spans="2:26" ht="16.5" customHeight="1" x14ac:dyDescent="0.25">
      <c r="B614" s="24"/>
      <c r="C614" s="24"/>
      <c r="E614" s="24"/>
      <c r="F614" s="47"/>
      <c r="G614" s="24"/>
      <c r="H614" s="24"/>
      <c r="I614" s="24"/>
      <c r="J614" s="24"/>
      <c r="K614" s="24"/>
      <c r="L614" s="24"/>
      <c r="M614" s="24"/>
      <c r="N614" s="24"/>
      <c r="O614" s="24"/>
      <c r="Q614" s="23"/>
      <c r="U614" s="23"/>
      <c r="V614" s="23"/>
      <c r="W614" s="23"/>
      <c r="X614" s="23"/>
      <c r="Y614" s="23"/>
      <c r="Z614" s="23"/>
    </row>
    <row r="615" spans="2:26" ht="16.5" customHeight="1" x14ac:dyDescent="0.25">
      <c r="B615" s="24"/>
      <c r="C615" s="24"/>
      <c r="E615" s="24"/>
      <c r="F615" s="47"/>
      <c r="G615" s="24"/>
      <c r="H615" s="24"/>
      <c r="I615" s="24"/>
      <c r="J615" s="24"/>
      <c r="K615" s="24"/>
      <c r="L615" s="24"/>
      <c r="M615" s="24"/>
      <c r="N615" s="24"/>
      <c r="O615" s="24"/>
      <c r="Q615" s="23"/>
      <c r="U615" s="23"/>
      <c r="V615" s="23"/>
      <c r="W615" s="23"/>
      <c r="X615" s="23"/>
      <c r="Y615" s="23"/>
      <c r="Z615" s="23"/>
    </row>
    <row r="616" spans="2:26" ht="16.5" customHeight="1" x14ac:dyDescent="0.25">
      <c r="B616" s="24"/>
      <c r="C616" s="24"/>
      <c r="E616" s="24"/>
      <c r="F616" s="47"/>
      <c r="G616" s="24"/>
      <c r="H616" s="24"/>
      <c r="I616" s="24"/>
      <c r="J616" s="24"/>
      <c r="K616" s="24"/>
      <c r="L616" s="24"/>
      <c r="M616" s="24"/>
      <c r="N616" s="24"/>
      <c r="O616" s="24"/>
      <c r="Q616" s="23"/>
      <c r="U616" s="23"/>
      <c r="V616" s="23"/>
      <c r="W616" s="23"/>
      <c r="X616" s="23"/>
      <c r="Y616" s="23"/>
      <c r="Z616" s="23"/>
    </row>
    <row r="617" spans="2:26" ht="16.5" customHeight="1" x14ac:dyDescent="0.25">
      <c r="B617" s="24"/>
      <c r="C617" s="24"/>
      <c r="E617" s="24"/>
      <c r="F617" s="47"/>
      <c r="G617" s="24"/>
      <c r="H617" s="24"/>
      <c r="I617" s="24"/>
      <c r="J617" s="24"/>
      <c r="K617" s="24"/>
      <c r="L617" s="24"/>
      <c r="M617" s="24"/>
      <c r="N617" s="24"/>
      <c r="O617" s="24"/>
      <c r="Q617" s="23"/>
      <c r="U617" s="23"/>
      <c r="V617" s="23"/>
      <c r="W617" s="23"/>
      <c r="X617" s="23"/>
      <c r="Y617" s="23"/>
      <c r="Z617" s="23"/>
    </row>
    <row r="618" spans="2:26" ht="16.5" customHeight="1" x14ac:dyDescent="0.25">
      <c r="B618" s="24"/>
      <c r="C618" s="24"/>
      <c r="E618" s="24"/>
      <c r="F618" s="47"/>
      <c r="G618" s="24"/>
      <c r="H618" s="24"/>
      <c r="I618" s="24"/>
      <c r="J618" s="24"/>
      <c r="K618" s="24"/>
      <c r="L618" s="24"/>
      <c r="M618" s="24"/>
      <c r="N618" s="24"/>
      <c r="O618" s="24"/>
      <c r="Q618" s="23"/>
      <c r="U618" s="23"/>
      <c r="V618" s="23"/>
      <c r="W618" s="23"/>
      <c r="X618" s="23"/>
      <c r="Y618" s="23"/>
      <c r="Z618" s="23"/>
    </row>
    <row r="619" spans="2:26" ht="16.5" customHeight="1" x14ac:dyDescent="0.25">
      <c r="B619" s="24"/>
      <c r="C619" s="24"/>
      <c r="E619" s="24"/>
      <c r="F619" s="47"/>
      <c r="G619" s="24"/>
      <c r="H619" s="24"/>
      <c r="I619" s="24"/>
      <c r="J619" s="24"/>
      <c r="K619" s="24"/>
      <c r="L619" s="24"/>
      <c r="M619" s="24"/>
      <c r="N619" s="24"/>
      <c r="O619" s="24"/>
      <c r="Q619" s="23"/>
      <c r="U619" s="23"/>
      <c r="V619" s="23"/>
      <c r="W619" s="23"/>
      <c r="X619" s="23"/>
      <c r="Y619" s="23"/>
      <c r="Z619" s="23"/>
    </row>
    <row r="620" spans="2:26" ht="16.5" customHeight="1" x14ac:dyDescent="0.25">
      <c r="B620" s="24"/>
      <c r="C620" s="24"/>
      <c r="E620" s="24"/>
      <c r="F620" s="47"/>
      <c r="G620" s="24"/>
      <c r="H620" s="24"/>
      <c r="I620" s="24"/>
      <c r="J620" s="24"/>
      <c r="K620" s="24"/>
      <c r="L620" s="24"/>
      <c r="M620" s="24"/>
      <c r="N620" s="24"/>
      <c r="O620" s="24"/>
      <c r="Q620" s="23"/>
      <c r="U620" s="23"/>
      <c r="V620" s="23"/>
      <c r="W620" s="23"/>
      <c r="X620" s="23"/>
      <c r="Y620" s="23"/>
      <c r="Z620" s="23"/>
    </row>
    <row r="621" spans="2:26" ht="16.5" customHeight="1" x14ac:dyDescent="0.25">
      <c r="B621" s="24"/>
      <c r="C621" s="24"/>
      <c r="E621" s="24"/>
      <c r="F621" s="47"/>
      <c r="G621" s="24"/>
      <c r="H621" s="24"/>
      <c r="I621" s="24"/>
      <c r="J621" s="24"/>
      <c r="K621" s="24"/>
      <c r="L621" s="24"/>
      <c r="M621" s="24"/>
      <c r="N621" s="24"/>
      <c r="O621" s="24"/>
      <c r="Q621" s="23"/>
      <c r="U621" s="23"/>
      <c r="V621" s="23"/>
      <c r="W621" s="23"/>
      <c r="X621" s="23"/>
      <c r="Y621" s="23"/>
      <c r="Z621" s="23"/>
    </row>
    <row r="622" spans="2:26" ht="16.5" customHeight="1" x14ac:dyDescent="0.25">
      <c r="B622" s="24"/>
      <c r="C622" s="24"/>
      <c r="E622" s="24"/>
      <c r="F622" s="47"/>
      <c r="G622" s="24"/>
      <c r="H622" s="24"/>
      <c r="I622" s="24"/>
      <c r="J622" s="24"/>
      <c r="K622" s="24"/>
      <c r="L622" s="24"/>
      <c r="M622" s="24"/>
      <c r="N622" s="24"/>
      <c r="O622" s="24"/>
      <c r="Q622" s="23"/>
      <c r="U622" s="23"/>
      <c r="V622" s="23"/>
      <c r="W622" s="23"/>
      <c r="X622" s="23"/>
      <c r="Y622" s="23"/>
      <c r="Z622" s="23"/>
    </row>
    <row r="623" spans="2:26" ht="16.5" customHeight="1" x14ac:dyDescent="0.25">
      <c r="B623" s="24"/>
      <c r="C623" s="24"/>
      <c r="E623" s="24"/>
      <c r="F623" s="47"/>
      <c r="G623" s="24"/>
      <c r="H623" s="24"/>
      <c r="I623" s="24"/>
      <c r="J623" s="24"/>
      <c r="K623" s="24"/>
      <c r="L623" s="24"/>
      <c r="M623" s="24"/>
      <c r="N623" s="24"/>
      <c r="O623" s="24"/>
      <c r="Q623" s="23"/>
      <c r="U623" s="23"/>
      <c r="V623" s="23"/>
      <c r="W623" s="23"/>
      <c r="X623" s="23"/>
      <c r="Y623" s="23"/>
      <c r="Z623" s="23"/>
    </row>
    <row r="624" spans="2:26" ht="16.5" customHeight="1" x14ac:dyDescent="0.25">
      <c r="B624" s="24"/>
      <c r="C624" s="24"/>
      <c r="E624" s="24"/>
      <c r="F624" s="47"/>
      <c r="G624" s="24"/>
      <c r="H624" s="24"/>
      <c r="I624" s="24"/>
      <c r="J624" s="24"/>
      <c r="K624" s="24"/>
      <c r="L624" s="24"/>
      <c r="M624" s="24"/>
      <c r="N624" s="24"/>
      <c r="O624" s="24"/>
      <c r="Q624" s="23"/>
      <c r="U624" s="23"/>
      <c r="V624" s="23"/>
      <c r="W624" s="23"/>
      <c r="X624" s="23"/>
      <c r="Y624" s="23"/>
      <c r="Z624" s="23"/>
    </row>
    <row r="625" spans="2:26" ht="16.5" customHeight="1" x14ac:dyDescent="0.25">
      <c r="B625" s="24"/>
      <c r="C625" s="24"/>
      <c r="E625" s="24"/>
      <c r="F625" s="47"/>
      <c r="G625" s="24"/>
      <c r="H625" s="24"/>
      <c r="I625" s="24"/>
      <c r="J625" s="24"/>
      <c r="K625" s="24"/>
      <c r="L625" s="24"/>
      <c r="M625" s="24"/>
      <c r="N625" s="24"/>
      <c r="O625" s="24"/>
      <c r="Q625" s="23"/>
      <c r="U625" s="23"/>
      <c r="V625" s="23"/>
      <c r="W625" s="23"/>
      <c r="X625" s="23"/>
      <c r="Y625" s="23"/>
      <c r="Z625" s="23"/>
    </row>
    <row r="626" spans="2:26" ht="16.5" customHeight="1" x14ac:dyDescent="0.25">
      <c r="B626" s="24"/>
      <c r="C626" s="24"/>
      <c r="E626" s="24"/>
      <c r="F626" s="47"/>
      <c r="G626" s="24"/>
      <c r="H626" s="24"/>
      <c r="I626" s="24"/>
      <c r="J626" s="24"/>
      <c r="K626" s="24"/>
      <c r="L626" s="24"/>
      <c r="M626" s="24"/>
      <c r="N626" s="24"/>
      <c r="O626" s="24"/>
      <c r="Q626" s="23"/>
      <c r="U626" s="23"/>
      <c r="V626" s="23"/>
      <c r="W626" s="23"/>
      <c r="X626" s="23"/>
      <c r="Y626" s="23"/>
      <c r="Z626" s="23"/>
    </row>
    <row r="627" spans="2:26" ht="16.5" customHeight="1" x14ac:dyDescent="0.25">
      <c r="B627" s="24"/>
      <c r="C627" s="24"/>
      <c r="E627" s="24"/>
      <c r="F627" s="47"/>
      <c r="G627" s="24"/>
      <c r="H627" s="24"/>
      <c r="I627" s="24"/>
      <c r="J627" s="24"/>
      <c r="K627" s="24"/>
      <c r="L627" s="24"/>
      <c r="M627" s="24"/>
      <c r="N627" s="24"/>
      <c r="O627" s="24"/>
      <c r="Q627" s="23"/>
      <c r="U627" s="23"/>
      <c r="V627" s="23"/>
      <c r="W627" s="23"/>
      <c r="X627" s="23"/>
      <c r="Y627" s="23"/>
      <c r="Z627" s="23"/>
    </row>
    <row r="628" spans="2:26" ht="16.5" customHeight="1" x14ac:dyDescent="0.25">
      <c r="B628" s="24"/>
      <c r="C628" s="24"/>
      <c r="E628" s="24"/>
      <c r="F628" s="47"/>
      <c r="G628" s="24"/>
      <c r="H628" s="24"/>
      <c r="I628" s="24"/>
      <c r="J628" s="24"/>
      <c r="K628" s="24"/>
      <c r="L628" s="24"/>
      <c r="M628" s="24"/>
      <c r="N628" s="24"/>
      <c r="O628" s="24"/>
      <c r="Q628" s="23"/>
      <c r="U628" s="23"/>
      <c r="V628" s="23"/>
      <c r="W628" s="23"/>
      <c r="X628" s="23"/>
      <c r="Y628" s="23"/>
      <c r="Z628" s="23"/>
    </row>
    <row r="629" spans="2:26" ht="16.5" customHeight="1" x14ac:dyDescent="0.25">
      <c r="B629" s="24"/>
      <c r="C629" s="24"/>
      <c r="E629" s="24"/>
      <c r="F629" s="47"/>
      <c r="G629" s="24"/>
      <c r="H629" s="24"/>
      <c r="I629" s="24"/>
      <c r="J629" s="24"/>
      <c r="K629" s="24"/>
      <c r="L629" s="24"/>
      <c r="M629" s="24"/>
      <c r="N629" s="24"/>
      <c r="O629" s="24"/>
      <c r="Q629" s="23"/>
      <c r="U629" s="23"/>
      <c r="V629" s="23"/>
      <c r="W629" s="23"/>
      <c r="X629" s="23"/>
      <c r="Y629" s="23"/>
      <c r="Z629" s="23"/>
    </row>
    <row r="630" spans="2:26" ht="16.5" customHeight="1" x14ac:dyDescent="0.25">
      <c r="B630" s="24"/>
      <c r="C630" s="24"/>
      <c r="E630" s="24"/>
      <c r="F630" s="47"/>
      <c r="G630" s="24"/>
      <c r="H630" s="24"/>
      <c r="I630" s="24"/>
      <c r="J630" s="24"/>
      <c r="K630" s="24"/>
      <c r="L630" s="24"/>
      <c r="M630" s="24"/>
      <c r="N630" s="24"/>
      <c r="O630" s="24"/>
      <c r="Q630" s="23"/>
      <c r="U630" s="23"/>
      <c r="V630" s="23"/>
      <c r="W630" s="23"/>
      <c r="X630" s="23"/>
      <c r="Y630" s="23"/>
      <c r="Z630" s="23"/>
    </row>
    <row r="631" spans="2:26" ht="16.5" customHeight="1" x14ac:dyDescent="0.25">
      <c r="B631" s="24"/>
      <c r="C631" s="24"/>
      <c r="E631" s="24"/>
      <c r="F631" s="47"/>
      <c r="G631" s="24"/>
      <c r="H631" s="24"/>
      <c r="I631" s="24"/>
      <c r="J631" s="24"/>
      <c r="K631" s="24"/>
      <c r="L631" s="24"/>
      <c r="M631" s="24"/>
      <c r="N631" s="24"/>
      <c r="O631" s="24"/>
      <c r="Q631" s="23"/>
      <c r="U631" s="23"/>
      <c r="V631" s="23"/>
      <c r="W631" s="23"/>
      <c r="X631" s="23"/>
      <c r="Y631" s="23"/>
      <c r="Z631" s="23"/>
    </row>
    <row r="632" spans="2:26" ht="16.5" customHeight="1" x14ac:dyDescent="0.25">
      <c r="B632" s="24"/>
      <c r="C632" s="24"/>
      <c r="E632" s="24"/>
      <c r="F632" s="47"/>
      <c r="G632" s="24"/>
      <c r="H632" s="24"/>
      <c r="I632" s="24"/>
      <c r="J632" s="24"/>
      <c r="K632" s="24"/>
      <c r="L632" s="24"/>
      <c r="M632" s="24"/>
      <c r="N632" s="24"/>
      <c r="O632" s="24"/>
      <c r="Q632" s="23"/>
      <c r="U632" s="23"/>
      <c r="V632" s="23"/>
      <c r="W632" s="23"/>
      <c r="X632" s="23"/>
      <c r="Y632" s="23"/>
      <c r="Z632" s="23"/>
    </row>
    <row r="633" spans="2:26" ht="16.5" customHeight="1" x14ac:dyDescent="0.25">
      <c r="B633" s="24"/>
      <c r="C633" s="24"/>
      <c r="E633" s="24"/>
      <c r="F633" s="47"/>
      <c r="G633" s="24"/>
      <c r="H633" s="24"/>
      <c r="I633" s="24"/>
      <c r="J633" s="24"/>
      <c r="K633" s="24"/>
      <c r="L633" s="24"/>
      <c r="M633" s="24"/>
      <c r="N633" s="24"/>
      <c r="O633" s="24"/>
      <c r="Q633" s="23"/>
      <c r="U633" s="23"/>
      <c r="V633" s="23"/>
      <c r="W633" s="23"/>
      <c r="X633" s="23"/>
      <c r="Y633" s="23"/>
      <c r="Z633" s="23"/>
    </row>
    <row r="634" spans="2:26" ht="16.5" customHeight="1" x14ac:dyDescent="0.25">
      <c r="B634" s="24"/>
      <c r="C634" s="24"/>
      <c r="E634" s="24"/>
      <c r="F634" s="47"/>
      <c r="G634" s="24"/>
      <c r="H634" s="24"/>
      <c r="I634" s="24"/>
      <c r="J634" s="24"/>
      <c r="K634" s="24"/>
      <c r="L634" s="24"/>
      <c r="M634" s="24"/>
      <c r="N634" s="24"/>
      <c r="O634" s="24"/>
      <c r="Q634" s="23"/>
      <c r="U634" s="23"/>
      <c r="V634" s="23"/>
      <c r="W634" s="23"/>
      <c r="X634" s="23"/>
      <c r="Y634" s="23"/>
      <c r="Z634" s="23"/>
    </row>
    <row r="635" spans="2:26" ht="16.5" customHeight="1" x14ac:dyDescent="0.25">
      <c r="B635" s="24"/>
      <c r="C635" s="24"/>
      <c r="E635" s="24"/>
      <c r="F635" s="47"/>
      <c r="G635" s="24"/>
      <c r="H635" s="24"/>
      <c r="I635" s="24"/>
      <c r="J635" s="24"/>
      <c r="K635" s="24"/>
      <c r="L635" s="24"/>
      <c r="M635" s="24"/>
      <c r="N635" s="24"/>
      <c r="O635" s="24"/>
      <c r="Q635" s="23"/>
      <c r="U635" s="23"/>
      <c r="V635" s="23"/>
      <c r="W635" s="23"/>
      <c r="X635" s="23"/>
      <c r="Y635" s="23"/>
      <c r="Z635" s="23"/>
    </row>
    <row r="636" spans="2:26" ht="16.5" customHeight="1" x14ac:dyDescent="0.25">
      <c r="B636" s="24"/>
      <c r="C636" s="24"/>
      <c r="E636" s="24"/>
      <c r="F636" s="47"/>
      <c r="G636" s="24"/>
      <c r="H636" s="24"/>
      <c r="I636" s="24"/>
      <c r="J636" s="24"/>
      <c r="K636" s="24"/>
      <c r="L636" s="24"/>
      <c r="M636" s="24"/>
      <c r="N636" s="24"/>
      <c r="O636" s="24"/>
      <c r="Q636" s="23"/>
      <c r="U636" s="23"/>
      <c r="V636" s="23"/>
      <c r="W636" s="23"/>
      <c r="X636" s="23"/>
      <c r="Y636" s="23"/>
      <c r="Z636" s="23"/>
    </row>
    <row r="637" spans="2:26" ht="16.5" customHeight="1" x14ac:dyDescent="0.25">
      <c r="B637" s="24"/>
      <c r="C637" s="24"/>
      <c r="E637" s="24"/>
      <c r="F637" s="47"/>
      <c r="G637" s="24"/>
      <c r="H637" s="24"/>
      <c r="I637" s="24"/>
      <c r="J637" s="24"/>
      <c r="K637" s="24"/>
      <c r="L637" s="24"/>
      <c r="M637" s="24"/>
      <c r="N637" s="24"/>
      <c r="O637" s="24"/>
      <c r="Q637" s="23"/>
      <c r="U637" s="23"/>
      <c r="V637" s="23"/>
      <c r="W637" s="23"/>
      <c r="X637" s="23"/>
      <c r="Y637" s="23"/>
      <c r="Z637" s="23"/>
    </row>
    <row r="638" spans="2:26" ht="16.5" customHeight="1" x14ac:dyDescent="0.25">
      <c r="B638" s="24"/>
      <c r="C638" s="24"/>
      <c r="E638" s="24"/>
      <c r="F638" s="47"/>
      <c r="G638" s="24"/>
      <c r="H638" s="24"/>
      <c r="I638" s="24"/>
      <c r="J638" s="24"/>
      <c r="K638" s="24"/>
      <c r="L638" s="24"/>
      <c r="M638" s="24"/>
      <c r="N638" s="24"/>
      <c r="O638" s="24"/>
      <c r="Q638" s="23"/>
      <c r="U638" s="23"/>
      <c r="V638" s="23"/>
      <c r="W638" s="23"/>
      <c r="X638" s="23"/>
      <c r="Y638" s="23"/>
      <c r="Z638" s="23"/>
    </row>
    <row r="639" spans="2:26" ht="16.5" customHeight="1" x14ac:dyDescent="0.25">
      <c r="B639" s="24"/>
      <c r="C639" s="24"/>
      <c r="E639" s="24"/>
      <c r="F639" s="47"/>
      <c r="G639" s="24"/>
      <c r="H639" s="24"/>
      <c r="I639" s="24"/>
      <c r="J639" s="24"/>
      <c r="K639" s="24"/>
      <c r="L639" s="24"/>
      <c r="M639" s="24"/>
      <c r="N639" s="24"/>
      <c r="O639" s="24"/>
      <c r="Q639" s="23"/>
      <c r="U639" s="23"/>
      <c r="V639" s="23"/>
      <c r="W639" s="23"/>
      <c r="X639" s="23"/>
      <c r="Y639" s="23"/>
      <c r="Z639" s="23"/>
    </row>
    <row r="640" spans="2:26" ht="16.5" customHeight="1" x14ac:dyDescent="0.25">
      <c r="B640" s="24"/>
      <c r="C640" s="24"/>
      <c r="E640" s="24"/>
      <c r="F640" s="47"/>
      <c r="G640" s="24"/>
      <c r="H640" s="24"/>
      <c r="I640" s="24"/>
      <c r="J640" s="24"/>
      <c r="K640" s="24"/>
      <c r="L640" s="24"/>
      <c r="M640" s="24"/>
      <c r="N640" s="24"/>
      <c r="O640" s="24"/>
      <c r="Q640" s="23"/>
      <c r="U640" s="23"/>
      <c r="V640" s="23"/>
      <c r="W640" s="23"/>
      <c r="X640" s="23"/>
      <c r="Y640" s="23"/>
      <c r="Z640" s="23"/>
    </row>
    <row r="641" spans="2:26" ht="16.5" customHeight="1" x14ac:dyDescent="0.25">
      <c r="B641" s="24"/>
      <c r="C641" s="24"/>
      <c r="E641" s="24"/>
      <c r="F641" s="47"/>
      <c r="G641" s="24"/>
      <c r="H641" s="24"/>
      <c r="I641" s="24"/>
      <c r="J641" s="24"/>
      <c r="K641" s="24"/>
      <c r="L641" s="24"/>
      <c r="M641" s="24"/>
      <c r="N641" s="24"/>
      <c r="O641" s="24"/>
      <c r="Q641" s="23"/>
      <c r="U641" s="23"/>
      <c r="V641" s="23"/>
      <c r="W641" s="23"/>
      <c r="X641" s="23"/>
      <c r="Y641" s="23"/>
      <c r="Z641" s="23"/>
    </row>
    <row r="642" spans="2:26" ht="16.5" customHeight="1" x14ac:dyDescent="0.25">
      <c r="B642" s="24"/>
      <c r="C642" s="24"/>
      <c r="E642" s="24"/>
      <c r="F642" s="47"/>
      <c r="G642" s="24"/>
      <c r="H642" s="24"/>
      <c r="I642" s="24"/>
      <c r="J642" s="24"/>
      <c r="K642" s="24"/>
      <c r="L642" s="24"/>
      <c r="M642" s="24"/>
      <c r="N642" s="24"/>
      <c r="O642" s="24"/>
      <c r="Q642" s="23"/>
      <c r="U642" s="23"/>
      <c r="V642" s="23"/>
      <c r="W642" s="23"/>
      <c r="X642" s="23"/>
      <c r="Y642" s="23"/>
      <c r="Z642" s="23"/>
    </row>
    <row r="643" spans="2:26" ht="16.5" customHeight="1" x14ac:dyDescent="0.25">
      <c r="B643" s="24"/>
      <c r="C643" s="24"/>
      <c r="E643" s="24"/>
      <c r="F643" s="47"/>
      <c r="G643" s="24"/>
      <c r="H643" s="24"/>
      <c r="I643" s="24"/>
      <c r="J643" s="24"/>
      <c r="K643" s="24"/>
      <c r="L643" s="24"/>
      <c r="M643" s="24"/>
      <c r="N643" s="24"/>
      <c r="O643" s="24"/>
      <c r="Q643" s="23"/>
      <c r="U643" s="23"/>
      <c r="V643" s="23"/>
      <c r="W643" s="23"/>
      <c r="X643" s="23"/>
      <c r="Y643" s="23"/>
      <c r="Z643" s="23"/>
    </row>
    <row r="644" spans="2:26" ht="16.5" customHeight="1" x14ac:dyDescent="0.25">
      <c r="B644" s="24"/>
      <c r="C644" s="24"/>
      <c r="E644" s="24"/>
      <c r="F644" s="47"/>
      <c r="G644" s="24"/>
      <c r="H644" s="24"/>
      <c r="I644" s="24"/>
      <c r="J644" s="24"/>
      <c r="K644" s="24"/>
      <c r="L644" s="24"/>
      <c r="M644" s="24"/>
      <c r="N644" s="24"/>
      <c r="O644" s="24"/>
      <c r="Q644" s="23"/>
      <c r="U644" s="23"/>
      <c r="V644" s="23"/>
      <c r="W644" s="23"/>
      <c r="X644" s="23"/>
      <c r="Y644" s="23"/>
      <c r="Z644" s="23"/>
    </row>
    <row r="645" spans="2:26" ht="16.5" customHeight="1" x14ac:dyDescent="0.25">
      <c r="B645" s="24"/>
      <c r="C645" s="24"/>
      <c r="E645" s="24"/>
      <c r="F645" s="47"/>
      <c r="G645" s="24"/>
      <c r="H645" s="24"/>
      <c r="I645" s="24"/>
      <c r="J645" s="24"/>
      <c r="K645" s="24"/>
      <c r="L645" s="24"/>
      <c r="M645" s="24"/>
      <c r="N645" s="24"/>
      <c r="O645" s="24"/>
      <c r="Q645" s="23"/>
      <c r="U645" s="23"/>
      <c r="V645" s="23"/>
      <c r="W645" s="23"/>
      <c r="X645" s="23"/>
      <c r="Y645" s="23"/>
      <c r="Z645" s="23"/>
    </row>
    <row r="646" spans="2:26" ht="16.5" customHeight="1" x14ac:dyDescent="0.25">
      <c r="B646" s="24"/>
      <c r="C646" s="24"/>
      <c r="E646" s="24"/>
      <c r="F646" s="47"/>
      <c r="G646" s="24"/>
      <c r="H646" s="24"/>
      <c r="I646" s="24"/>
      <c r="J646" s="24"/>
      <c r="K646" s="24"/>
      <c r="L646" s="24"/>
      <c r="M646" s="24"/>
      <c r="N646" s="24"/>
      <c r="O646" s="24"/>
      <c r="Q646" s="23"/>
      <c r="U646" s="23"/>
      <c r="V646" s="23"/>
      <c r="W646" s="23"/>
      <c r="X646" s="23"/>
      <c r="Y646" s="23"/>
      <c r="Z646" s="23"/>
    </row>
    <row r="647" spans="2:26" ht="16.5" customHeight="1" x14ac:dyDescent="0.25">
      <c r="B647" s="24"/>
      <c r="C647" s="24"/>
      <c r="E647" s="24"/>
      <c r="F647" s="47"/>
      <c r="G647" s="24"/>
      <c r="H647" s="24"/>
      <c r="I647" s="24"/>
      <c r="J647" s="24"/>
      <c r="K647" s="24"/>
      <c r="L647" s="24"/>
      <c r="M647" s="24"/>
      <c r="N647" s="24"/>
      <c r="O647" s="24"/>
      <c r="Q647" s="23"/>
      <c r="U647" s="23"/>
      <c r="V647" s="23"/>
      <c r="W647" s="23"/>
      <c r="X647" s="23"/>
      <c r="Y647" s="23"/>
      <c r="Z647" s="23"/>
    </row>
    <row r="648" spans="2:26" ht="16.5" customHeight="1" x14ac:dyDescent="0.25">
      <c r="B648" s="24"/>
      <c r="C648" s="24"/>
      <c r="E648" s="24"/>
      <c r="F648" s="47"/>
      <c r="G648" s="24"/>
      <c r="H648" s="24"/>
      <c r="I648" s="24"/>
      <c r="J648" s="24"/>
      <c r="K648" s="24"/>
      <c r="L648" s="24"/>
      <c r="M648" s="24"/>
      <c r="N648" s="24"/>
      <c r="O648" s="24"/>
      <c r="Q648" s="23"/>
      <c r="U648" s="23"/>
      <c r="V648" s="23"/>
      <c r="W648" s="23"/>
      <c r="X648" s="23"/>
      <c r="Y648" s="23"/>
      <c r="Z648" s="23"/>
    </row>
    <row r="649" spans="2:26" ht="16.5" customHeight="1" x14ac:dyDescent="0.25">
      <c r="B649" s="24"/>
      <c r="C649" s="24"/>
      <c r="E649" s="24"/>
      <c r="F649" s="47"/>
      <c r="G649" s="24"/>
      <c r="H649" s="24"/>
      <c r="I649" s="24"/>
      <c r="J649" s="24"/>
      <c r="K649" s="24"/>
      <c r="L649" s="24"/>
      <c r="M649" s="24"/>
      <c r="N649" s="24"/>
      <c r="O649" s="24"/>
      <c r="Q649" s="23"/>
      <c r="U649" s="23"/>
      <c r="V649" s="23"/>
      <c r="W649" s="23"/>
      <c r="X649" s="23"/>
      <c r="Y649" s="23"/>
      <c r="Z649" s="23"/>
    </row>
    <row r="650" spans="2:26" ht="16.5" customHeight="1" x14ac:dyDescent="0.25">
      <c r="B650" s="24"/>
      <c r="C650" s="24"/>
      <c r="E650" s="24"/>
      <c r="F650" s="47"/>
      <c r="G650" s="24"/>
      <c r="H650" s="24"/>
      <c r="I650" s="24"/>
      <c r="J650" s="24"/>
      <c r="K650" s="24"/>
      <c r="L650" s="24"/>
      <c r="M650" s="24"/>
      <c r="N650" s="24"/>
      <c r="O650" s="24"/>
      <c r="Q650" s="23"/>
      <c r="U650" s="23"/>
      <c r="V650" s="23"/>
      <c r="W650" s="23"/>
      <c r="X650" s="23"/>
      <c r="Y650" s="23"/>
      <c r="Z650" s="23"/>
    </row>
    <row r="651" spans="2:26" ht="16.5" customHeight="1" x14ac:dyDescent="0.25">
      <c r="B651" s="24"/>
      <c r="C651" s="24"/>
      <c r="E651" s="24"/>
      <c r="F651" s="47"/>
      <c r="G651" s="24"/>
      <c r="H651" s="24"/>
      <c r="I651" s="24"/>
      <c r="J651" s="24"/>
      <c r="K651" s="24"/>
      <c r="L651" s="24"/>
      <c r="M651" s="24"/>
      <c r="N651" s="24"/>
      <c r="O651" s="24"/>
      <c r="Q651" s="23"/>
      <c r="U651" s="23"/>
      <c r="V651" s="23"/>
      <c r="W651" s="23"/>
      <c r="X651" s="23"/>
      <c r="Y651" s="23"/>
      <c r="Z651" s="23"/>
    </row>
    <row r="652" spans="2:26" ht="16.5" customHeight="1" x14ac:dyDescent="0.25">
      <c r="B652" s="24"/>
      <c r="C652" s="24"/>
      <c r="E652" s="24"/>
      <c r="F652" s="47"/>
      <c r="G652" s="24"/>
      <c r="H652" s="24"/>
      <c r="I652" s="24"/>
      <c r="J652" s="24"/>
      <c r="K652" s="24"/>
      <c r="L652" s="24"/>
      <c r="M652" s="24"/>
      <c r="N652" s="24"/>
      <c r="O652" s="24"/>
      <c r="Q652" s="23"/>
      <c r="U652" s="23"/>
      <c r="V652" s="23"/>
      <c r="W652" s="23"/>
      <c r="X652" s="23"/>
      <c r="Y652" s="23"/>
      <c r="Z652" s="23"/>
    </row>
    <row r="653" spans="2:26" ht="16.5" customHeight="1" x14ac:dyDescent="0.25">
      <c r="B653" s="24"/>
      <c r="C653" s="24"/>
      <c r="E653" s="24"/>
      <c r="F653" s="47"/>
      <c r="G653" s="24"/>
      <c r="H653" s="24"/>
      <c r="I653" s="24"/>
      <c r="J653" s="24"/>
      <c r="K653" s="24"/>
      <c r="L653" s="24"/>
      <c r="M653" s="24"/>
      <c r="N653" s="24"/>
      <c r="O653" s="24"/>
      <c r="Q653" s="23"/>
      <c r="U653" s="23"/>
      <c r="V653" s="23"/>
      <c r="W653" s="23"/>
      <c r="X653" s="23"/>
      <c r="Y653" s="23"/>
      <c r="Z653" s="23"/>
    </row>
    <row r="654" spans="2:26" ht="16.5" customHeight="1" x14ac:dyDescent="0.25">
      <c r="B654" s="24"/>
      <c r="C654" s="24"/>
      <c r="E654" s="24"/>
      <c r="F654" s="47"/>
      <c r="G654" s="24"/>
      <c r="H654" s="24"/>
      <c r="I654" s="24"/>
      <c r="J654" s="24"/>
      <c r="K654" s="24"/>
      <c r="L654" s="24"/>
      <c r="M654" s="24"/>
      <c r="N654" s="24"/>
      <c r="O654" s="24"/>
      <c r="Q654" s="23"/>
      <c r="U654" s="23"/>
      <c r="V654" s="23"/>
      <c r="W654" s="23"/>
      <c r="X654" s="23"/>
      <c r="Y654" s="23"/>
      <c r="Z654" s="23"/>
    </row>
    <row r="655" spans="2:26" ht="16.5" customHeight="1" x14ac:dyDescent="0.25">
      <c r="B655" s="24"/>
      <c r="C655" s="24"/>
      <c r="E655" s="24"/>
      <c r="F655" s="47"/>
      <c r="G655" s="24"/>
      <c r="H655" s="24"/>
      <c r="I655" s="24"/>
      <c r="J655" s="24"/>
      <c r="K655" s="24"/>
      <c r="L655" s="24"/>
      <c r="M655" s="24"/>
      <c r="N655" s="24"/>
      <c r="O655" s="24"/>
      <c r="Q655" s="23"/>
      <c r="U655" s="23"/>
      <c r="V655" s="23"/>
      <c r="W655" s="23"/>
      <c r="X655" s="23"/>
      <c r="Y655" s="23"/>
      <c r="Z655" s="23"/>
    </row>
    <row r="656" spans="2:26" ht="16.5" customHeight="1" x14ac:dyDescent="0.25">
      <c r="B656" s="24"/>
      <c r="C656" s="24"/>
      <c r="E656" s="24"/>
      <c r="F656" s="47"/>
      <c r="G656" s="24"/>
      <c r="H656" s="24"/>
      <c r="I656" s="24"/>
      <c r="J656" s="24"/>
      <c r="K656" s="24"/>
      <c r="L656" s="24"/>
      <c r="M656" s="24"/>
      <c r="N656" s="24"/>
      <c r="O656" s="24"/>
      <c r="Q656" s="23"/>
      <c r="U656" s="23"/>
      <c r="V656" s="23"/>
      <c r="W656" s="23"/>
      <c r="X656" s="23"/>
      <c r="Y656" s="23"/>
      <c r="Z656" s="23"/>
    </row>
    <row r="657" spans="2:26" ht="16.5" customHeight="1" x14ac:dyDescent="0.25">
      <c r="B657" s="24"/>
      <c r="C657" s="24"/>
      <c r="E657" s="24"/>
      <c r="F657" s="47"/>
      <c r="G657" s="24"/>
      <c r="H657" s="24"/>
      <c r="I657" s="24"/>
      <c r="J657" s="24"/>
      <c r="K657" s="24"/>
      <c r="L657" s="24"/>
      <c r="M657" s="24"/>
      <c r="N657" s="24"/>
      <c r="O657" s="24"/>
      <c r="Q657" s="23"/>
      <c r="U657" s="23"/>
      <c r="V657" s="23"/>
      <c r="W657" s="23"/>
      <c r="X657" s="23"/>
      <c r="Y657" s="23"/>
      <c r="Z657" s="23"/>
    </row>
    <row r="658" spans="2:26" ht="16.5" customHeight="1" x14ac:dyDescent="0.25">
      <c r="B658" s="24"/>
      <c r="C658" s="24"/>
      <c r="E658" s="24"/>
      <c r="F658" s="47"/>
      <c r="G658" s="24"/>
      <c r="H658" s="24"/>
      <c r="I658" s="24"/>
      <c r="J658" s="24"/>
      <c r="K658" s="24"/>
      <c r="L658" s="24"/>
      <c r="M658" s="24"/>
      <c r="N658" s="24"/>
      <c r="O658" s="24"/>
      <c r="Q658" s="23"/>
      <c r="U658" s="23"/>
      <c r="V658" s="23"/>
      <c r="W658" s="23"/>
      <c r="X658" s="23"/>
      <c r="Y658" s="23"/>
      <c r="Z658" s="23"/>
    </row>
    <row r="659" spans="2:26" ht="16.5" customHeight="1" x14ac:dyDescent="0.25">
      <c r="B659" s="24"/>
      <c r="C659" s="24"/>
      <c r="E659" s="24"/>
      <c r="F659" s="47"/>
      <c r="G659" s="24"/>
      <c r="H659" s="24"/>
      <c r="I659" s="24"/>
      <c r="J659" s="24"/>
      <c r="K659" s="24"/>
      <c r="L659" s="24"/>
      <c r="M659" s="24"/>
      <c r="N659" s="24"/>
      <c r="O659" s="24"/>
      <c r="Q659" s="23"/>
      <c r="U659" s="23"/>
      <c r="V659" s="23"/>
      <c r="W659" s="23"/>
      <c r="X659" s="23"/>
      <c r="Y659" s="23"/>
      <c r="Z659" s="23"/>
    </row>
    <row r="660" spans="2:26" ht="16.5" customHeight="1" x14ac:dyDescent="0.25">
      <c r="B660" s="24"/>
      <c r="C660" s="24"/>
      <c r="E660" s="24"/>
      <c r="F660" s="47"/>
      <c r="G660" s="24"/>
      <c r="H660" s="24"/>
      <c r="I660" s="24"/>
      <c r="J660" s="24"/>
      <c r="K660" s="24"/>
      <c r="L660" s="24"/>
      <c r="M660" s="24"/>
      <c r="N660" s="24"/>
      <c r="O660" s="24"/>
      <c r="Q660" s="23"/>
      <c r="U660" s="23"/>
      <c r="V660" s="23"/>
      <c r="W660" s="23"/>
      <c r="X660" s="23"/>
      <c r="Y660" s="23"/>
      <c r="Z660" s="23"/>
    </row>
    <row r="661" spans="2:26" ht="16.5" customHeight="1" x14ac:dyDescent="0.25">
      <c r="B661" s="24"/>
      <c r="C661" s="24"/>
      <c r="E661" s="24"/>
      <c r="F661" s="47"/>
      <c r="G661" s="24"/>
      <c r="H661" s="24"/>
      <c r="I661" s="24"/>
      <c r="J661" s="24"/>
      <c r="K661" s="24"/>
      <c r="L661" s="24"/>
      <c r="M661" s="24"/>
      <c r="N661" s="24"/>
      <c r="O661" s="24"/>
      <c r="Q661" s="23"/>
      <c r="U661" s="23"/>
      <c r="V661" s="23"/>
      <c r="W661" s="23"/>
      <c r="X661" s="23"/>
      <c r="Y661" s="23"/>
      <c r="Z661" s="23"/>
    </row>
    <row r="662" spans="2:26" ht="16.5" customHeight="1" x14ac:dyDescent="0.25">
      <c r="B662" s="24"/>
      <c r="C662" s="24"/>
      <c r="E662" s="24"/>
      <c r="F662" s="47"/>
      <c r="G662" s="24"/>
      <c r="H662" s="24"/>
      <c r="I662" s="24"/>
      <c r="J662" s="24"/>
      <c r="K662" s="24"/>
      <c r="L662" s="24"/>
      <c r="M662" s="24"/>
      <c r="N662" s="24"/>
      <c r="O662" s="24"/>
      <c r="Q662" s="23"/>
      <c r="U662" s="23"/>
      <c r="V662" s="23"/>
      <c r="W662" s="23"/>
      <c r="X662" s="23"/>
      <c r="Y662" s="23"/>
      <c r="Z662" s="23"/>
    </row>
    <row r="663" spans="2:26" ht="16.5" customHeight="1" x14ac:dyDescent="0.25">
      <c r="B663" s="24"/>
      <c r="C663" s="24"/>
      <c r="E663" s="24"/>
      <c r="F663" s="47"/>
      <c r="G663" s="24"/>
      <c r="H663" s="24"/>
      <c r="I663" s="24"/>
      <c r="J663" s="24"/>
      <c r="K663" s="24"/>
      <c r="L663" s="24"/>
      <c r="M663" s="24"/>
      <c r="N663" s="24"/>
      <c r="O663" s="24"/>
      <c r="Q663" s="23"/>
      <c r="U663" s="23"/>
      <c r="V663" s="23"/>
      <c r="W663" s="23"/>
      <c r="X663" s="23"/>
      <c r="Y663" s="23"/>
      <c r="Z663" s="23"/>
    </row>
    <row r="664" spans="2:26" ht="16.5" customHeight="1" x14ac:dyDescent="0.25">
      <c r="B664" s="24"/>
      <c r="C664" s="24"/>
      <c r="E664" s="24"/>
      <c r="F664" s="47"/>
      <c r="G664" s="24"/>
      <c r="H664" s="24"/>
      <c r="I664" s="24"/>
      <c r="J664" s="24"/>
      <c r="K664" s="24"/>
      <c r="L664" s="24"/>
      <c r="M664" s="24"/>
      <c r="N664" s="24"/>
      <c r="O664" s="24"/>
      <c r="Q664" s="23"/>
      <c r="U664" s="23"/>
      <c r="V664" s="23"/>
      <c r="W664" s="23"/>
      <c r="X664" s="23"/>
      <c r="Y664" s="23"/>
      <c r="Z664" s="23"/>
    </row>
    <row r="665" spans="2:26" ht="16.5" customHeight="1" x14ac:dyDescent="0.25">
      <c r="B665" s="24"/>
      <c r="C665" s="24"/>
      <c r="E665" s="24"/>
      <c r="F665" s="47"/>
      <c r="G665" s="24"/>
      <c r="H665" s="24"/>
      <c r="I665" s="24"/>
      <c r="J665" s="24"/>
      <c r="K665" s="24"/>
      <c r="L665" s="24"/>
      <c r="M665" s="24"/>
      <c r="N665" s="24"/>
      <c r="O665" s="24"/>
      <c r="Q665" s="23"/>
      <c r="U665" s="23"/>
      <c r="V665" s="23"/>
      <c r="W665" s="23"/>
      <c r="X665" s="23"/>
      <c r="Y665" s="23"/>
      <c r="Z665" s="23"/>
    </row>
    <row r="666" spans="2:26" ht="16.5" customHeight="1" x14ac:dyDescent="0.25">
      <c r="B666" s="24"/>
      <c r="C666" s="24"/>
      <c r="E666" s="24"/>
      <c r="F666" s="47"/>
      <c r="G666" s="24"/>
      <c r="H666" s="24"/>
      <c r="I666" s="24"/>
      <c r="J666" s="24"/>
      <c r="K666" s="24"/>
      <c r="L666" s="24"/>
      <c r="M666" s="24"/>
      <c r="N666" s="24"/>
      <c r="O666" s="24"/>
      <c r="Q666" s="23"/>
      <c r="U666" s="23"/>
      <c r="V666" s="23"/>
      <c r="W666" s="23"/>
      <c r="X666" s="23"/>
      <c r="Y666" s="23"/>
      <c r="Z666" s="23"/>
    </row>
    <row r="667" spans="2:26" ht="16.5" customHeight="1" x14ac:dyDescent="0.25">
      <c r="B667" s="24"/>
      <c r="C667" s="24"/>
      <c r="E667" s="24"/>
      <c r="F667" s="47"/>
      <c r="G667" s="24"/>
      <c r="H667" s="24"/>
      <c r="I667" s="24"/>
      <c r="J667" s="24"/>
      <c r="K667" s="24"/>
      <c r="L667" s="24"/>
      <c r="M667" s="24"/>
      <c r="N667" s="24"/>
      <c r="O667" s="24"/>
      <c r="Q667" s="23"/>
      <c r="U667" s="23"/>
      <c r="V667" s="23"/>
      <c r="W667" s="23"/>
      <c r="X667" s="23"/>
      <c r="Y667" s="23"/>
      <c r="Z667" s="23"/>
    </row>
    <row r="668" spans="2:26" ht="16.5" customHeight="1" x14ac:dyDescent="0.25">
      <c r="B668" s="24"/>
      <c r="C668" s="24"/>
      <c r="E668" s="24"/>
      <c r="F668" s="47"/>
      <c r="G668" s="24"/>
      <c r="H668" s="24"/>
      <c r="I668" s="24"/>
      <c r="J668" s="24"/>
      <c r="K668" s="24"/>
      <c r="L668" s="24"/>
      <c r="M668" s="24"/>
      <c r="N668" s="24"/>
      <c r="O668" s="24"/>
      <c r="Q668" s="23"/>
      <c r="U668" s="23"/>
      <c r="V668" s="23"/>
      <c r="W668" s="23"/>
      <c r="X668" s="23"/>
      <c r="Y668" s="23"/>
      <c r="Z668" s="23"/>
    </row>
    <row r="669" spans="2:26" ht="16.5" customHeight="1" x14ac:dyDescent="0.25">
      <c r="B669" s="24"/>
      <c r="C669" s="24"/>
      <c r="E669" s="24"/>
      <c r="F669" s="47"/>
      <c r="G669" s="24"/>
      <c r="H669" s="24"/>
      <c r="I669" s="24"/>
      <c r="J669" s="24"/>
      <c r="K669" s="24"/>
      <c r="L669" s="24"/>
      <c r="M669" s="24"/>
      <c r="N669" s="24"/>
      <c r="O669" s="24"/>
      <c r="Q669" s="23"/>
      <c r="U669" s="23"/>
      <c r="V669" s="23"/>
      <c r="W669" s="23"/>
      <c r="X669" s="23"/>
      <c r="Y669" s="23"/>
      <c r="Z669" s="23"/>
    </row>
    <row r="670" spans="2:26" ht="16.5" customHeight="1" x14ac:dyDescent="0.25">
      <c r="B670" s="24"/>
      <c r="C670" s="24"/>
      <c r="E670" s="24"/>
      <c r="F670" s="47"/>
      <c r="G670" s="24"/>
      <c r="H670" s="24"/>
      <c r="I670" s="24"/>
      <c r="J670" s="24"/>
      <c r="K670" s="24"/>
      <c r="L670" s="24"/>
      <c r="M670" s="24"/>
      <c r="N670" s="24"/>
      <c r="O670" s="24"/>
      <c r="Q670" s="23"/>
      <c r="U670" s="23"/>
      <c r="V670" s="23"/>
      <c r="W670" s="23"/>
      <c r="X670" s="23"/>
      <c r="Y670" s="23"/>
      <c r="Z670" s="23"/>
    </row>
    <row r="671" spans="2:26" ht="16.5" customHeight="1" x14ac:dyDescent="0.25">
      <c r="B671" s="24"/>
      <c r="C671" s="24"/>
      <c r="E671" s="24"/>
      <c r="F671" s="47"/>
      <c r="G671" s="24"/>
      <c r="H671" s="24"/>
      <c r="I671" s="24"/>
      <c r="J671" s="24"/>
      <c r="K671" s="24"/>
      <c r="L671" s="24"/>
      <c r="M671" s="24"/>
      <c r="N671" s="24"/>
      <c r="O671" s="24"/>
      <c r="Q671" s="23"/>
      <c r="U671" s="23"/>
      <c r="V671" s="23"/>
      <c r="W671" s="23"/>
      <c r="X671" s="23"/>
      <c r="Y671" s="23"/>
      <c r="Z671" s="23"/>
    </row>
    <row r="672" spans="2:26" ht="16.5" customHeight="1" x14ac:dyDescent="0.25">
      <c r="B672" s="24"/>
      <c r="C672" s="24"/>
      <c r="E672" s="24"/>
      <c r="F672" s="47"/>
      <c r="G672" s="24"/>
      <c r="H672" s="24"/>
      <c r="I672" s="24"/>
      <c r="J672" s="24"/>
      <c r="K672" s="24"/>
      <c r="L672" s="24"/>
      <c r="M672" s="24"/>
      <c r="N672" s="24"/>
      <c r="O672" s="24"/>
      <c r="Q672" s="23"/>
      <c r="U672" s="23"/>
      <c r="V672" s="23"/>
      <c r="W672" s="23"/>
      <c r="X672" s="23"/>
      <c r="Y672" s="23"/>
      <c r="Z672" s="23"/>
    </row>
    <row r="673" spans="2:26" ht="16.5" customHeight="1" x14ac:dyDescent="0.25">
      <c r="B673" s="24"/>
      <c r="C673" s="24"/>
      <c r="E673" s="24"/>
      <c r="F673" s="47"/>
      <c r="G673" s="24"/>
      <c r="H673" s="24"/>
      <c r="I673" s="24"/>
      <c r="J673" s="24"/>
      <c r="K673" s="24"/>
      <c r="L673" s="24"/>
      <c r="M673" s="24"/>
      <c r="N673" s="24"/>
      <c r="O673" s="24"/>
      <c r="Q673" s="23"/>
      <c r="U673" s="23"/>
      <c r="V673" s="23"/>
      <c r="W673" s="23"/>
      <c r="X673" s="23"/>
      <c r="Y673" s="23"/>
      <c r="Z673" s="23"/>
    </row>
    <row r="674" spans="2:26" ht="16.5" customHeight="1" x14ac:dyDescent="0.25">
      <c r="B674" s="24"/>
      <c r="C674" s="24"/>
      <c r="E674" s="24"/>
      <c r="F674" s="47"/>
      <c r="G674" s="24"/>
      <c r="H674" s="24"/>
      <c r="I674" s="24"/>
      <c r="J674" s="24"/>
      <c r="K674" s="24"/>
      <c r="L674" s="24"/>
      <c r="M674" s="24"/>
      <c r="N674" s="24"/>
      <c r="O674" s="24"/>
      <c r="Q674" s="23"/>
      <c r="U674" s="23"/>
      <c r="V674" s="23"/>
      <c r="W674" s="23"/>
      <c r="X674" s="23"/>
      <c r="Y674" s="23"/>
      <c r="Z674" s="23"/>
    </row>
    <row r="675" spans="2:26" ht="16.5" customHeight="1" x14ac:dyDescent="0.25">
      <c r="B675" s="24"/>
      <c r="C675" s="24"/>
      <c r="E675" s="24"/>
      <c r="F675" s="47"/>
      <c r="G675" s="24"/>
      <c r="H675" s="24"/>
      <c r="I675" s="24"/>
      <c r="J675" s="24"/>
      <c r="K675" s="24"/>
      <c r="L675" s="24"/>
      <c r="M675" s="24"/>
      <c r="N675" s="24"/>
      <c r="O675" s="24"/>
      <c r="Q675" s="23"/>
      <c r="U675" s="23"/>
      <c r="V675" s="23"/>
      <c r="W675" s="23"/>
      <c r="X675" s="23"/>
      <c r="Y675" s="23"/>
      <c r="Z675" s="23"/>
    </row>
    <row r="676" spans="2:26" ht="16.5" customHeight="1" x14ac:dyDescent="0.25">
      <c r="B676" s="24"/>
      <c r="C676" s="24"/>
      <c r="E676" s="24"/>
      <c r="F676" s="47"/>
      <c r="G676" s="24"/>
      <c r="H676" s="24"/>
      <c r="I676" s="24"/>
      <c r="J676" s="24"/>
      <c r="K676" s="24"/>
      <c r="L676" s="24"/>
      <c r="M676" s="24"/>
      <c r="N676" s="24"/>
      <c r="O676" s="24"/>
      <c r="Q676" s="23"/>
      <c r="U676" s="23"/>
      <c r="V676" s="23"/>
      <c r="W676" s="23"/>
      <c r="X676" s="23"/>
      <c r="Y676" s="23"/>
      <c r="Z676" s="23"/>
    </row>
    <row r="677" spans="2:26" ht="16.5" customHeight="1" x14ac:dyDescent="0.25">
      <c r="B677" s="24"/>
      <c r="C677" s="24"/>
      <c r="E677" s="24"/>
      <c r="F677" s="47"/>
      <c r="G677" s="24"/>
      <c r="H677" s="24"/>
      <c r="I677" s="24"/>
      <c r="J677" s="24"/>
      <c r="K677" s="24"/>
      <c r="L677" s="24"/>
      <c r="M677" s="24"/>
      <c r="N677" s="24"/>
      <c r="O677" s="24"/>
      <c r="Q677" s="23"/>
      <c r="U677" s="23"/>
      <c r="V677" s="23"/>
      <c r="W677" s="23"/>
      <c r="X677" s="23"/>
      <c r="Y677" s="23"/>
      <c r="Z677" s="23"/>
    </row>
    <row r="678" spans="2:26" ht="16.5" customHeight="1" x14ac:dyDescent="0.25">
      <c r="B678" s="24"/>
      <c r="C678" s="24"/>
      <c r="E678" s="24"/>
      <c r="F678" s="47"/>
      <c r="G678" s="24"/>
      <c r="H678" s="24"/>
      <c r="I678" s="24"/>
      <c r="J678" s="24"/>
      <c r="K678" s="24"/>
      <c r="L678" s="24"/>
      <c r="M678" s="24"/>
      <c r="N678" s="24"/>
      <c r="O678" s="24"/>
      <c r="Q678" s="23"/>
      <c r="U678" s="23"/>
      <c r="V678" s="23"/>
      <c r="W678" s="23"/>
      <c r="X678" s="23"/>
      <c r="Y678" s="23"/>
      <c r="Z678" s="23"/>
    </row>
    <row r="679" spans="2:26" ht="16.5" customHeight="1" x14ac:dyDescent="0.25">
      <c r="B679" s="24"/>
      <c r="C679" s="24"/>
      <c r="E679" s="24"/>
      <c r="F679" s="47"/>
      <c r="G679" s="24"/>
      <c r="H679" s="24"/>
      <c r="I679" s="24"/>
      <c r="J679" s="24"/>
      <c r="K679" s="24"/>
      <c r="L679" s="24"/>
      <c r="M679" s="24"/>
      <c r="N679" s="24"/>
      <c r="O679" s="24"/>
      <c r="Q679" s="23"/>
      <c r="U679" s="23"/>
      <c r="V679" s="23"/>
      <c r="W679" s="23"/>
      <c r="X679" s="23"/>
      <c r="Y679" s="23"/>
      <c r="Z679" s="23"/>
    </row>
    <row r="680" spans="2:26" ht="16.5" customHeight="1" x14ac:dyDescent="0.25">
      <c r="B680" s="24"/>
      <c r="C680" s="24"/>
      <c r="E680" s="24"/>
      <c r="F680" s="47"/>
      <c r="G680" s="24"/>
      <c r="H680" s="24"/>
      <c r="I680" s="24"/>
      <c r="J680" s="24"/>
      <c r="K680" s="24"/>
      <c r="L680" s="24"/>
      <c r="M680" s="24"/>
      <c r="N680" s="24"/>
      <c r="O680" s="24"/>
      <c r="Q680" s="23"/>
      <c r="U680" s="23"/>
      <c r="V680" s="23"/>
      <c r="W680" s="23"/>
      <c r="X680" s="23"/>
      <c r="Y680" s="23"/>
      <c r="Z680" s="23"/>
    </row>
    <row r="681" spans="2:26" ht="16.5" customHeight="1" x14ac:dyDescent="0.25">
      <c r="B681" s="24"/>
      <c r="C681" s="24"/>
      <c r="E681" s="24"/>
      <c r="F681" s="47"/>
      <c r="G681" s="24"/>
      <c r="H681" s="24"/>
      <c r="I681" s="24"/>
      <c r="J681" s="24"/>
      <c r="K681" s="24"/>
      <c r="L681" s="24"/>
      <c r="M681" s="24"/>
      <c r="N681" s="24"/>
      <c r="O681" s="24"/>
      <c r="Q681" s="23"/>
      <c r="U681" s="23"/>
      <c r="V681" s="23"/>
      <c r="W681" s="23"/>
      <c r="X681" s="23"/>
      <c r="Y681" s="23"/>
      <c r="Z681" s="23"/>
    </row>
    <row r="682" spans="2:26" ht="16.5" customHeight="1" x14ac:dyDescent="0.25">
      <c r="B682" s="24"/>
      <c r="C682" s="24"/>
      <c r="E682" s="24"/>
      <c r="F682" s="47"/>
      <c r="G682" s="24"/>
      <c r="H682" s="24"/>
      <c r="I682" s="24"/>
      <c r="J682" s="24"/>
      <c r="K682" s="24"/>
      <c r="L682" s="24"/>
      <c r="M682" s="24"/>
      <c r="N682" s="24"/>
      <c r="O682" s="24"/>
      <c r="Q682" s="23"/>
      <c r="U682" s="23"/>
      <c r="V682" s="23"/>
      <c r="W682" s="23"/>
      <c r="X682" s="23"/>
      <c r="Y682" s="23"/>
      <c r="Z682" s="23"/>
    </row>
    <row r="683" spans="2:26" ht="16.5" customHeight="1" x14ac:dyDescent="0.25">
      <c r="B683" s="24"/>
      <c r="C683" s="24"/>
      <c r="E683" s="24"/>
      <c r="F683" s="47"/>
      <c r="G683" s="24"/>
      <c r="H683" s="24"/>
      <c r="I683" s="24"/>
      <c r="J683" s="24"/>
      <c r="K683" s="24"/>
      <c r="L683" s="24"/>
      <c r="M683" s="24"/>
      <c r="N683" s="24"/>
      <c r="O683" s="24"/>
      <c r="Q683" s="23"/>
      <c r="U683" s="23"/>
      <c r="V683" s="23"/>
      <c r="W683" s="23"/>
      <c r="X683" s="23"/>
      <c r="Y683" s="23"/>
      <c r="Z683" s="23"/>
    </row>
    <row r="684" spans="2:26" ht="16.5" customHeight="1" x14ac:dyDescent="0.25">
      <c r="B684" s="24"/>
      <c r="C684" s="24"/>
      <c r="E684" s="24"/>
      <c r="F684" s="47"/>
      <c r="G684" s="24"/>
      <c r="H684" s="24"/>
      <c r="I684" s="24"/>
      <c r="J684" s="24"/>
      <c r="K684" s="24"/>
      <c r="L684" s="24"/>
      <c r="M684" s="24"/>
      <c r="N684" s="24"/>
      <c r="O684" s="24"/>
      <c r="Q684" s="23"/>
      <c r="U684" s="23"/>
      <c r="V684" s="23"/>
      <c r="W684" s="23"/>
      <c r="X684" s="23"/>
      <c r="Y684" s="23"/>
      <c r="Z684" s="23"/>
    </row>
    <row r="685" spans="2:26" ht="16.5" customHeight="1" x14ac:dyDescent="0.25">
      <c r="B685" s="24"/>
      <c r="C685" s="24"/>
      <c r="E685" s="24"/>
      <c r="F685" s="47"/>
      <c r="G685" s="24"/>
      <c r="H685" s="24"/>
      <c r="I685" s="24"/>
      <c r="J685" s="24"/>
      <c r="K685" s="24"/>
      <c r="L685" s="24"/>
      <c r="M685" s="24"/>
      <c r="N685" s="24"/>
      <c r="O685" s="24"/>
      <c r="Q685" s="23"/>
      <c r="U685" s="23"/>
      <c r="V685" s="23"/>
      <c r="W685" s="23"/>
      <c r="X685" s="23"/>
      <c r="Y685" s="23"/>
      <c r="Z685" s="23"/>
    </row>
    <row r="686" spans="2:26" ht="16.5" customHeight="1" x14ac:dyDescent="0.25">
      <c r="B686" s="24"/>
      <c r="C686" s="24"/>
      <c r="E686" s="24"/>
      <c r="F686" s="47"/>
      <c r="G686" s="24"/>
      <c r="H686" s="24"/>
      <c r="I686" s="24"/>
      <c r="J686" s="24"/>
      <c r="K686" s="24"/>
      <c r="L686" s="24"/>
      <c r="M686" s="24"/>
      <c r="N686" s="24"/>
      <c r="O686" s="24"/>
      <c r="Q686" s="23"/>
      <c r="U686" s="23"/>
      <c r="V686" s="23"/>
      <c r="W686" s="23"/>
      <c r="X686" s="23"/>
      <c r="Y686" s="23"/>
      <c r="Z686" s="23"/>
    </row>
    <row r="687" spans="2:26" ht="16.5" customHeight="1" x14ac:dyDescent="0.25">
      <c r="B687" s="24"/>
      <c r="C687" s="24"/>
      <c r="E687" s="24"/>
      <c r="F687" s="47"/>
      <c r="G687" s="24"/>
      <c r="H687" s="24"/>
      <c r="I687" s="24"/>
      <c r="J687" s="24"/>
      <c r="K687" s="24"/>
      <c r="L687" s="24"/>
      <c r="M687" s="24"/>
      <c r="N687" s="24"/>
      <c r="O687" s="24"/>
      <c r="Q687" s="23"/>
      <c r="U687" s="23"/>
      <c r="V687" s="23"/>
      <c r="W687" s="23"/>
      <c r="X687" s="23"/>
      <c r="Y687" s="23"/>
      <c r="Z687" s="23"/>
    </row>
    <row r="688" spans="2:26" ht="16.5" customHeight="1" x14ac:dyDescent="0.25">
      <c r="B688" s="24"/>
      <c r="C688" s="24"/>
      <c r="E688" s="24"/>
      <c r="F688" s="47"/>
      <c r="G688" s="24"/>
      <c r="H688" s="24"/>
      <c r="I688" s="24"/>
      <c r="J688" s="24"/>
      <c r="K688" s="24"/>
      <c r="L688" s="24"/>
      <c r="M688" s="24"/>
      <c r="N688" s="24"/>
      <c r="O688" s="24"/>
      <c r="Q688" s="23"/>
      <c r="U688" s="23"/>
      <c r="V688" s="23"/>
      <c r="W688" s="23"/>
      <c r="X688" s="23"/>
      <c r="Y688" s="23"/>
      <c r="Z688" s="23"/>
    </row>
    <row r="689" spans="2:26" ht="16.5" customHeight="1" x14ac:dyDescent="0.25">
      <c r="B689" s="24"/>
      <c r="C689" s="24"/>
      <c r="E689" s="24"/>
      <c r="F689" s="47"/>
      <c r="G689" s="24"/>
      <c r="H689" s="24"/>
      <c r="I689" s="24"/>
      <c r="J689" s="24"/>
      <c r="K689" s="24"/>
      <c r="L689" s="24"/>
      <c r="M689" s="24"/>
      <c r="N689" s="24"/>
      <c r="O689" s="24"/>
      <c r="Q689" s="23"/>
      <c r="U689" s="23"/>
      <c r="V689" s="23"/>
      <c r="W689" s="23"/>
      <c r="X689" s="23"/>
      <c r="Y689" s="23"/>
      <c r="Z689" s="23"/>
    </row>
    <row r="690" spans="2:26" ht="16.5" customHeight="1" x14ac:dyDescent="0.25">
      <c r="B690" s="24"/>
      <c r="C690" s="24"/>
      <c r="E690" s="24"/>
      <c r="F690" s="47"/>
      <c r="G690" s="24"/>
      <c r="H690" s="24"/>
      <c r="I690" s="24"/>
      <c r="J690" s="24"/>
      <c r="K690" s="24"/>
      <c r="L690" s="24"/>
      <c r="M690" s="24"/>
      <c r="N690" s="24"/>
      <c r="O690" s="24"/>
      <c r="Q690" s="23"/>
      <c r="U690" s="23"/>
      <c r="V690" s="23"/>
      <c r="W690" s="23"/>
      <c r="X690" s="23"/>
      <c r="Y690" s="23"/>
      <c r="Z690" s="23"/>
    </row>
    <row r="691" spans="2:26" ht="16.5" customHeight="1" x14ac:dyDescent="0.25">
      <c r="B691" s="24"/>
      <c r="C691" s="24"/>
      <c r="E691" s="24"/>
      <c r="F691" s="47"/>
      <c r="G691" s="24"/>
      <c r="H691" s="24"/>
      <c r="I691" s="24"/>
      <c r="J691" s="24"/>
      <c r="K691" s="24"/>
      <c r="L691" s="24"/>
      <c r="M691" s="24"/>
      <c r="N691" s="24"/>
      <c r="O691" s="24"/>
      <c r="Q691" s="23"/>
      <c r="U691" s="23"/>
      <c r="V691" s="23"/>
      <c r="W691" s="23"/>
      <c r="X691" s="23"/>
      <c r="Y691" s="23"/>
      <c r="Z691" s="23"/>
    </row>
    <row r="692" spans="2:26" ht="16.5" customHeight="1" x14ac:dyDescent="0.25">
      <c r="B692" s="24"/>
      <c r="C692" s="24"/>
      <c r="E692" s="24"/>
      <c r="F692" s="47"/>
      <c r="G692" s="24"/>
      <c r="H692" s="24"/>
      <c r="I692" s="24"/>
      <c r="J692" s="24"/>
      <c r="K692" s="24"/>
      <c r="L692" s="24"/>
      <c r="M692" s="24"/>
      <c r="N692" s="24"/>
      <c r="O692" s="24"/>
      <c r="Q692" s="23"/>
      <c r="U692" s="23"/>
      <c r="V692" s="23"/>
      <c r="W692" s="23"/>
      <c r="X692" s="23"/>
      <c r="Y692" s="23"/>
      <c r="Z692" s="23"/>
    </row>
    <row r="693" spans="2:26" ht="16.5" customHeight="1" x14ac:dyDescent="0.25">
      <c r="B693" s="24"/>
      <c r="C693" s="24"/>
      <c r="E693" s="24"/>
      <c r="F693" s="47"/>
      <c r="G693" s="24"/>
      <c r="H693" s="24"/>
      <c r="I693" s="24"/>
      <c r="J693" s="24"/>
      <c r="K693" s="24"/>
      <c r="L693" s="24"/>
      <c r="M693" s="24"/>
      <c r="N693" s="24"/>
      <c r="O693" s="24"/>
      <c r="Q693" s="23"/>
      <c r="U693" s="23"/>
      <c r="V693" s="23"/>
      <c r="W693" s="23"/>
      <c r="X693" s="23"/>
      <c r="Y693" s="23"/>
      <c r="Z693" s="23"/>
    </row>
    <row r="694" spans="2:26" ht="16.5" customHeight="1" x14ac:dyDescent="0.25">
      <c r="B694" s="24"/>
      <c r="C694" s="24"/>
      <c r="E694" s="24"/>
      <c r="F694" s="47"/>
      <c r="G694" s="24"/>
      <c r="H694" s="24"/>
      <c r="I694" s="24"/>
      <c r="J694" s="24"/>
      <c r="K694" s="24"/>
      <c r="L694" s="24"/>
      <c r="M694" s="24"/>
      <c r="N694" s="24"/>
      <c r="O694" s="24"/>
      <c r="Q694" s="23"/>
      <c r="U694" s="23"/>
      <c r="V694" s="23"/>
      <c r="W694" s="23"/>
      <c r="X694" s="23"/>
      <c r="Y694" s="23"/>
      <c r="Z694" s="23"/>
    </row>
    <row r="695" spans="2:26" ht="16.5" customHeight="1" x14ac:dyDescent="0.25">
      <c r="B695" s="24"/>
      <c r="C695" s="24"/>
      <c r="E695" s="24"/>
      <c r="F695" s="47"/>
      <c r="G695" s="24"/>
      <c r="H695" s="24"/>
      <c r="I695" s="24"/>
      <c r="J695" s="24"/>
      <c r="K695" s="24"/>
      <c r="L695" s="24"/>
      <c r="M695" s="24"/>
      <c r="N695" s="24"/>
      <c r="O695" s="24"/>
      <c r="Q695" s="23"/>
      <c r="U695" s="23"/>
      <c r="V695" s="23"/>
      <c r="W695" s="23"/>
      <c r="X695" s="23"/>
      <c r="Y695" s="23"/>
      <c r="Z695" s="23"/>
    </row>
    <row r="696" spans="2:26" ht="16.5" customHeight="1" x14ac:dyDescent="0.25">
      <c r="B696" s="24"/>
      <c r="C696" s="24"/>
      <c r="E696" s="24"/>
      <c r="F696" s="47"/>
      <c r="G696" s="24"/>
      <c r="H696" s="24"/>
      <c r="I696" s="24"/>
      <c r="J696" s="24"/>
      <c r="K696" s="24"/>
      <c r="L696" s="24"/>
      <c r="M696" s="24"/>
      <c r="N696" s="24"/>
      <c r="O696" s="24"/>
      <c r="Q696" s="23"/>
      <c r="U696" s="23"/>
      <c r="V696" s="23"/>
      <c r="W696" s="23"/>
      <c r="X696" s="23"/>
      <c r="Y696" s="23"/>
      <c r="Z696" s="23"/>
    </row>
    <row r="697" spans="2:26" ht="16.5" customHeight="1" x14ac:dyDescent="0.25">
      <c r="B697" s="24"/>
      <c r="C697" s="24"/>
      <c r="E697" s="24"/>
      <c r="F697" s="47"/>
      <c r="G697" s="24"/>
      <c r="H697" s="24"/>
      <c r="I697" s="24"/>
      <c r="J697" s="24"/>
      <c r="K697" s="24"/>
      <c r="L697" s="24"/>
      <c r="M697" s="24"/>
      <c r="N697" s="24"/>
      <c r="O697" s="24"/>
      <c r="Q697" s="23"/>
      <c r="U697" s="23"/>
      <c r="V697" s="23"/>
      <c r="W697" s="23"/>
      <c r="X697" s="23"/>
      <c r="Y697" s="23"/>
      <c r="Z697" s="23"/>
    </row>
    <row r="698" spans="2:26" ht="16.5" customHeight="1" x14ac:dyDescent="0.25">
      <c r="B698" s="24"/>
      <c r="C698" s="24"/>
      <c r="E698" s="24"/>
      <c r="F698" s="47"/>
      <c r="G698" s="24"/>
      <c r="H698" s="24"/>
      <c r="I698" s="24"/>
      <c r="J698" s="24"/>
      <c r="K698" s="24"/>
      <c r="L698" s="24"/>
      <c r="M698" s="24"/>
      <c r="N698" s="24"/>
      <c r="O698" s="24"/>
      <c r="Q698" s="23"/>
      <c r="U698" s="23"/>
      <c r="V698" s="23"/>
      <c r="W698" s="23"/>
      <c r="X698" s="23"/>
      <c r="Y698" s="23"/>
      <c r="Z698" s="23"/>
    </row>
    <row r="699" spans="2:26" ht="16.5" customHeight="1" x14ac:dyDescent="0.25">
      <c r="B699" s="24"/>
      <c r="C699" s="24"/>
      <c r="E699" s="24"/>
      <c r="F699" s="47"/>
      <c r="G699" s="24"/>
      <c r="H699" s="24"/>
      <c r="I699" s="24"/>
      <c r="J699" s="24"/>
      <c r="K699" s="24"/>
      <c r="L699" s="24"/>
      <c r="M699" s="24"/>
      <c r="N699" s="24"/>
      <c r="O699" s="24"/>
      <c r="Q699" s="23"/>
      <c r="U699" s="23"/>
      <c r="V699" s="23"/>
      <c r="W699" s="23"/>
      <c r="X699" s="23"/>
      <c r="Y699" s="23"/>
      <c r="Z699" s="23"/>
    </row>
    <row r="700" spans="2:26" ht="16.5" customHeight="1" x14ac:dyDescent="0.25">
      <c r="B700" s="24"/>
      <c r="C700" s="24"/>
      <c r="E700" s="24"/>
      <c r="F700" s="47"/>
      <c r="G700" s="24"/>
      <c r="H700" s="24"/>
      <c r="I700" s="24"/>
      <c r="J700" s="24"/>
      <c r="K700" s="24"/>
      <c r="L700" s="24"/>
      <c r="M700" s="24"/>
      <c r="N700" s="24"/>
      <c r="O700" s="24"/>
      <c r="Q700" s="23"/>
      <c r="U700" s="23"/>
      <c r="V700" s="23"/>
      <c r="W700" s="23"/>
      <c r="X700" s="23"/>
      <c r="Y700" s="23"/>
      <c r="Z700" s="23"/>
    </row>
    <row r="701" spans="2:26" ht="16.5" customHeight="1" x14ac:dyDescent="0.25">
      <c r="B701" s="24"/>
      <c r="C701" s="24"/>
      <c r="E701" s="24"/>
      <c r="F701" s="47"/>
      <c r="G701" s="24"/>
      <c r="H701" s="24"/>
      <c r="I701" s="24"/>
      <c r="J701" s="24"/>
      <c r="K701" s="24"/>
      <c r="L701" s="24"/>
      <c r="M701" s="24"/>
      <c r="N701" s="24"/>
      <c r="O701" s="24"/>
      <c r="Q701" s="23"/>
      <c r="U701" s="23"/>
      <c r="V701" s="23"/>
      <c r="W701" s="23"/>
      <c r="X701" s="23"/>
      <c r="Y701" s="23"/>
      <c r="Z701" s="23"/>
    </row>
    <row r="702" spans="2:26" ht="16.5" customHeight="1" x14ac:dyDescent="0.25">
      <c r="B702" s="24"/>
      <c r="C702" s="24"/>
      <c r="E702" s="24"/>
      <c r="F702" s="47"/>
      <c r="G702" s="24"/>
      <c r="H702" s="24"/>
      <c r="I702" s="24"/>
      <c r="J702" s="24"/>
      <c r="K702" s="24"/>
      <c r="L702" s="24"/>
      <c r="M702" s="24"/>
      <c r="N702" s="24"/>
      <c r="O702" s="24"/>
      <c r="Q702" s="23"/>
      <c r="U702" s="23"/>
      <c r="V702" s="23"/>
      <c r="W702" s="23"/>
      <c r="X702" s="23"/>
      <c r="Y702" s="23"/>
      <c r="Z702" s="23"/>
    </row>
    <row r="703" spans="2:26" ht="16.5" customHeight="1" x14ac:dyDescent="0.25">
      <c r="B703" s="24"/>
      <c r="C703" s="24"/>
      <c r="E703" s="24"/>
      <c r="F703" s="47"/>
      <c r="G703" s="24"/>
      <c r="H703" s="24"/>
      <c r="I703" s="24"/>
      <c r="J703" s="24"/>
      <c r="K703" s="24"/>
      <c r="L703" s="24"/>
      <c r="M703" s="24"/>
      <c r="N703" s="24"/>
      <c r="O703" s="24"/>
      <c r="Q703" s="23"/>
      <c r="U703" s="23"/>
      <c r="V703" s="23"/>
      <c r="W703" s="23"/>
      <c r="X703" s="23"/>
      <c r="Y703" s="23"/>
      <c r="Z703" s="23"/>
    </row>
    <row r="704" spans="2:26" ht="16.5" customHeight="1" x14ac:dyDescent="0.25">
      <c r="B704" s="24"/>
      <c r="C704" s="24"/>
      <c r="E704" s="24"/>
      <c r="F704" s="47"/>
      <c r="G704" s="24"/>
      <c r="H704" s="24"/>
      <c r="I704" s="24"/>
      <c r="J704" s="24"/>
      <c r="K704" s="24"/>
      <c r="L704" s="24"/>
      <c r="M704" s="24"/>
      <c r="N704" s="24"/>
      <c r="O704" s="24"/>
      <c r="Q704" s="23"/>
      <c r="U704" s="23"/>
      <c r="V704" s="23"/>
      <c r="W704" s="23"/>
      <c r="X704" s="23"/>
      <c r="Y704" s="23"/>
      <c r="Z704" s="23"/>
    </row>
    <row r="705" spans="2:26" ht="16.5" customHeight="1" x14ac:dyDescent="0.25">
      <c r="B705" s="24"/>
      <c r="C705" s="24"/>
      <c r="E705" s="24"/>
      <c r="F705" s="47"/>
      <c r="G705" s="24"/>
      <c r="H705" s="24"/>
      <c r="I705" s="24"/>
      <c r="J705" s="24"/>
      <c r="K705" s="24"/>
      <c r="L705" s="24"/>
      <c r="M705" s="24"/>
      <c r="N705" s="24"/>
      <c r="O705" s="24"/>
      <c r="Q705" s="23"/>
      <c r="U705" s="23"/>
      <c r="V705" s="23"/>
      <c r="W705" s="23"/>
      <c r="X705" s="23"/>
      <c r="Y705" s="23"/>
      <c r="Z705" s="23"/>
    </row>
    <row r="706" spans="2:26" ht="16.5" customHeight="1" x14ac:dyDescent="0.25">
      <c r="B706" s="24"/>
      <c r="C706" s="24"/>
      <c r="E706" s="24"/>
      <c r="F706" s="47"/>
      <c r="G706" s="24"/>
      <c r="H706" s="24"/>
      <c r="I706" s="24"/>
      <c r="J706" s="24"/>
      <c r="K706" s="24"/>
      <c r="L706" s="24"/>
      <c r="M706" s="24"/>
      <c r="N706" s="24"/>
      <c r="O706" s="24"/>
      <c r="Q706" s="23"/>
      <c r="U706" s="23"/>
      <c r="V706" s="23"/>
      <c r="W706" s="23"/>
      <c r="X706" s="23"/>
      <c r="Y706" s="23"/>
      <c r="Z706" s="23"/>
    </row>
    <row r="707" spans="2:26" ht="16.5" customHeight="1" x14ac:dyDescent="0.25">
      <c r="B707" s="24"/>
      <c r="C707" s="24"/>
      <c r="E707" s="24"/>
      <c r="F707" s="47"/>
      <c r="G707" s="24"/>
      <c r="H707" s="24"/>
      <c r="I707" s="24"/>
      <c r="J707" s="24"/>
      <c r="K707" s="24"/>
      <c r="L707" s="24"/>
      <c r="M707" s="24"/>
      <c r="N707" s="24"/>
      <c r="O707" s="24"/>
      <c r="Q707" s="23"/>
      <c r="U707" s="23"/>
      <c r="V707" s="23"/>
      <c r="W707" s="23"/>
      <c r="X707" s="23"/>
      <c r="Y707" s="23"/>
      <c r="Z707" s="23"/>
    </row>
    <row r="708" spans="2:26" ht="16.5" customHeight="1" x14ac:dyDescent="0.25">
      <c r="B708" s="24"/>
      <c r="C708" s="24"/>
      <c r="E708" s="24"/>
      <c r="F708" s="47"/>
      <c r="G708" s="24"/>
      <c r="H708" s="24"/>
      <c r="I708" s="24"/>
      <c r="J708" s="24"/>
      <c r="K708" s="24"/>
      <c r="L708" s="24"/>
      <c r="M708" s="24"/>
      <c r="N708" s="24"/>
      <c r="O708" s="24"/>
      <c r="Q708" s="23"/>
      <c r="U708" s="23"/>
      <c r="V708" s="23"/>
      <c r="W708" s="23"/>
      <c r="X708" s="23"/>
      <c r="Y708" s="23"/>
      <c r="Z708" s="23"/>
    </row>
    <row r="709" spans="2:26" ht="16.5" customHeight="1" x14ac:dyDescent="0.25">
      <c r="B709" s="24"/>
      <c r="C709" s="24"/>
      <c r="E709" s="24"/>
      <c r="F709" s="47"/>
      <c r="G709" s="24"/>
      <c r="H709" s="24"/>
      <c r="I709" s="24"/>
      <c r="J709" s="24"/>
      <c r="K709" s="24"/>
      <c r="L709" s="24"/>
      <c r="M709" s="24"/>
      <c r="N709" s="24"/>
      <c r="O709" s="24"/>
      <c r="Q709" s="23"/>
      <c r="U709" s="23"/>
      <c r="V709" s="23"/>
      <c r="W709" s="23"/>
      <c r="X709" s="23"/>
      <c r="Y709" s="23"/>
      <c r="Z709" s="23"/>
    </row>
    <row r="710" spans="2:26" ht="16.5" customHeight="1" x14ac:dyDescent="0.25">
      <c r="B710" s="24"/>
      <c r="C710" s="24"/>
      <c r="E710" s="24"/>
      <c r="F710" s="47"/>
      <c r="G710" s="24"/>
      <c r="H710" s="24"/>
      <c r="I710" s="24"/>
      <c r="J710" s="24"/>
      <c r="K710" s="24"/>
      <c r="L710" s="24"/>
      <c r="M710" s="24"/>
      <c r="N710" s="24"/>
      <c r="O710" s="24"/>
      <c r="Q710" s="23"/>
      <c r="U710" s="23"/>
      <c r="V710" s="23"/>
      <c r="W710" s="23"/>
      <c r="X710" s="23"/>
      <c r="Y710" s="23"/>
      <c r="Z710" s="23"/>
    </row>
    <row r="711" spans="2:26" ht="16.5" customHeight="1" x14ac:dyDescent="0.25">
      <c r="B711" s="24"/>
      <c r="C711" s="24"/>
      <c r="E711" s="24"/>
      <c r="F711" s="47"/>
      <c r="G711" s="24"/>
      <c r="H711" s="24"/>
      <c r="I711" s="24"/>
      <c r="J711" s="24"/>
      <c r="K711" s="24"/>
      <c r="L711" s="24"/>
      <c r="M711" s="24"/>
      <c r="N711" s="24"/>
      <c r="O711" s="24"/>
      <c r="Q711" s="23"/>
      <c r="U711" s="23"/>
      <c r="V711" s="23"/>
      <c r="W711" s="23"/>
      <c r="X711" s="23"/>
      <c r="Y711" s="23"/>
      <c r="Z711" s="23"/>
    </row>
    <row r="712" spans="2:26" ht="16.5" customHeight="1" x14ac:dyDescent="0.25">
      <c r="B712" s="24"/>
      <c r="C712" s="24"/>
      <c r="E712" s="24"/>
      <c r="F712" s="47"/>
      <c r="G712" s="24"/>
      <c r="H712" s="24"/>
      <c r="I712" s="24"/>
      <c r="J712" s="24"/>
      <c r="K712" s="24"/>
      <c r="L712" s="24"/>
      <c r="M712" s="24"/>
      <c r="N712" s="24"/>
      <c r="O712" s="24"/>
      <c r="Q712" s="23"/>
      <c r="U712" s="23"/>
      <c r="V712" s="23"/>
      <c r="W712" s="23"/>
      <c r="X712" s="23"/>
      <c r="Y712" s="23"/>
      <c r="Z712" s="23"/>
    </row>
    <row r="713" spans="2:26" ht="16.5" customHeight="1" x14ac:dyDescent="0.25">
      <c r="B713" s="24"/>
      <c r="C713" s="24"/>
      <c r="E713" s="24"/>
      <c r="F713" s="47"/>
      <c r="G713" s="24"/>
      <c r="H713" s="24"/>
      <c r="I713" s="24"/>
      <c r="J713" s="24"/>
      <c r="K713" s="24"/>
      <c r="L713" s="24"/>
      <c r="M713" s="24"/>
      <c r="N713" s="24"/>
      <c r="O713" s="24"/>
      <c r="Q713" s="23"/>
      <c r="U713" s="23"/>
      <c r="V713" s="23"/>
      <c r="W713" s="23"/>
      <c r="X713" s="23"/>
      <c r="Y713" s="23"/>
      <c r="Z713" s="23"/>
    </row>
    <row r="714" spans="2:26" ht="16.5" customHeight="1" x14ac:dyDescent="0.25">
      <c r="B714" s="24"/>
      <c r="C714" s="24"/>
      <c r="E714" s="24"/>
      <c r="F714" s="47"/>
      <c r="G714" s="24"/>
      <c r="H714" s="24"/>
      <c r="I714" s="24"/>
      <c r="J714" s="24"/>
      <c r="K714" s="24"/>
      <c r="L714" s="24"/>
      <c r="M714" s="24"/>
      <c r="N714" s="24"/>
      <c r="O714" s="24"/>
      <c r="Q714" s="23"/>
      <c r="U714" s="23"/>
      <c r="V714" s="23"/>
      <c r="W714" s="23"/>
      <c r="X714" s="23"/>
      <c r="Y714" s="23"/>
      <c r="Z714" s="23"/>
    </row>
    <row r="715" spans="2:26" ht="16.5" customHeight="1" x14ac:dyDescent="0.25">
      <c r="B715" s="24"/>
      <c r="C715" s="24"/>
      <c r="E715" s="24"/>
      <c r="F715" s="47"/>
      <c r="G715" s="24"/>
      <c r="H715" s="24"/>
      <c r="I715" s="24"/>
      <c r="J715" s="24"/>
      <c r="K715" s="24"/>
      <c r="L715" s="24"/>
      <c r="M715" s="24"/>
      <c r="N715" s="24"/>
      <c r="O715" s="24"/>
      <c r="Q715" s="23"/>
      <c r="U715" s="23"/>
      <c r="V715" s="23"/>
      <c r="W715" s="23"/>
      <c r="X715" s="23"/>
      <c r="Y715" s="23"/>
      <c r="Z715" s="23"/>
    </row>
    <row r="716" spans="2:26" ht="16.5" customHeight="1" x14ac:dyDescent="0.25">
      <c r="B716" s="24"/>
      <c r="C716" s="24"/>
      <c r="E716" s="24"/>
      <c r="F716" s="47"/>
      <c r="G716" s="24"/>
      <c r="H716" s="24"/>
      <c r="I716" s="24"/>
      <c r="J716" s="24"/>
      <c r="K716" s="24"/>
      <c r="L716" s="24"/>
      <c r="M716" s="24"/>
      <c r="N716" s="24"/>
      <c r="O716" s="24"/>
      <c r="Q716" s="23"/>
      <c r="U716" s="23"/>
      <c r="V716" s="23"/>
      <c r="W716" s="23"/>
      <c r="X716" s="23"/>
      <c r="Y716" s="23"/>
      <c r="Z716" s="23"/>
    </row>
    <row r="717" spans="2:26" ht="16.5" customHeight="1" x14ac:dyDescent="0.25">
      <c r="B717" s="24"/>
      <c r="C717" s="24"/>
      <c r="E717" s="24"/>
      <c r="F717" s="47"/>
      <c r="G717" s="24"/>
      <c r="H717" s="24"/>
      <c r="I717" s="24"/>
      <c r="J717" s="24"/>
      <c r="K717" s="24"/>
      <c r="L717" s="24"/>
      <c r="M717" s="24"/>
      <c r="N717" s="24"/>
      <c r="O717" s="24"/>
      <c r="Q717" s="23"/>
      <c r="U717" s="23"/>
      <c r="V717" s="23"/>
      <c r="W717" s="23"/>
      <c r="X717" s="23"/>
      <c r="Y717" s="23"/>
      <c r="Z717" s="23"/>
    </row>
    <row r="718" spans="2:26" ht="16.5" customHeight="1" x14ac:dyDescent="0.25">
      <c r="B718" s="24"/>
      <c r="C718" s="24"/>
      <c r="E718" s="24"/>
      <c r="F718" s="47"/>
      <c r="G718" s="24"/>
      <c r="H718" s="24"/>
      <c r="I718" s="24"/>
      <c r="J718" s="24"/>
      <c r="K718" s="24"/>
      <c r="L718" s="24"/>
      <c r="M718" s="24"/>
      <c r="N718" s="24"/>
      <c r="O718" s="24"/>
      <c r="Q718" s="23"/>
      <c r="U718" s="23"/>
      <c r="V718" s="23"/>
      <c r="W718" s="23"/>
      <c r="X718" s="23"/>
      <c r="Y718" s="23"/>
      <c r="Z718" s="23"/>
    </row>
    <row r="719" spans="2:26" ht="16.5" customHeight="1" x14ac:dyDescent="0.25">
      <c r="B719" s="24"/>
      <c r="C719" s="24"/>
      <c r="E719" s="24"/>
      <c r="F719" s="47"/>
      <c r="G719" s="24"/>
      <c r="H719" s="24"/>
      <c r="I719" s="24"/>
      <c r="J719" s="24"/>
      <c r="K719" s="24"/>
      <c r="L719" s="24"/>
      <c r="M719" s="24"/>
      <c r="N719" s="24"/>
      <c r="O719" s="24"/>
      <c r="Q719" s="23"/>
      <c r="U719" s="23"/>
      <c r="V719" s="23"/>
      <c r="W719" s="23"/>
      <c r="X719" s="23"/>
      <c r="Y719" s="23"/>
      <c r="Z719" s="23"/>
    </row>
    <row r="720" spans="2:26" ht="16.5" customHeight="1" x14ac:dyDescent="0.25">
      <c r="B720" s="24"/>
      <c r="C720" s="24"/>
      <c r="E720" s="24"/>
      <c r="F720" s="47"/>
      <c r="G720" s="24"/>
      <c r="H720" s="24"/>
      <c r="I720" s="24"/>
      <c r="J720" s="24"/>
      <c r="K720" s="24"/>
      <c r="L720" s="24"/>
      <c r="M720" s="24"/>
      <c r="N720" s="24"/>
      <c r="O720" s="24"/>
      <c r="Q720" s="23"/>
      <c r="U720" s="23"/>
      <c r="V720" s="23"/>
      <c r="W720" s="23"/>
      <c r="X720" s="23"/>
      <c r="Y720" s="23"/>
      <c r="Z720" s="23"/>
    </row>
    <row r="721" spans="2:26" ht="16.5" customHeight="1" x14ac:dyDescent="0.25">
      <c r="B721" s="24"/>
      <c r="C721" s="24"/>
      <c r="E721" s="24"/>
      <c r="F721" s="47"/>
      <c r="G721" s="24"/>
      <c r="H721" s="24"/>
      <c r="I721" s="24"/>
      <c r="J721" s="24"/>
      <c r="K721" s="24"/>
      <c r="L721" s="24"/>
      <c r="M721" s="24"/>
      <c r="N721" s="24"/>
      <c r="O721" s="24"/>
      <c r="Q721" s="23"/>
      <c r="U721" s="23"/>
      <c r="V721" s="23"/>
      <c r="W721" s="23"/>
      <c r="X721" s="23"/>
      <c r="Y721" s="23"/>
      <c r="Z721" s="23"/>
    </row>
    <row r="722" spans="2:26" ht="16.5" customHeight="1" x14ac:dyDescent="0.25">
      <c r="B722" s="24"/>
      <c r="C722" s="24"/>
      <c r="E722" s="24"/>
      <c r="F722" s="47"/>
      <c r="G722" s="24"/>
      <c r="H722" s="24"/>
      <c r="I722" s="24"/>
      <c r="J722" s="24"/>
      <c r="K722" s="24"/>
      <c r="L722" s="24"/>
      <c r="M722" s="24"/>
      <c r="N722" s="24"/>
      <c r="O722" s="24"/>
      <c r="Q722" s="23"/>
      <c r="U722" s="23"/>
      <c r="V722" s="23"/>
      <c r="W722" s="23"/>
      <c r="X722" s="23"/>
      <c r="Y722" s="23"/>
      <c r="Z722" s="23"/>
    </row>
    <row r="723" spans="2:26" ht="16.5" customHeight="1" x14ac:dyDescent="0.25">
      <c r="B723" s="24"/>
      <c r="C723" s="24"/>
      <c r="E723" s="24"/>
      <c r="F723" s="47"/>
      <c r="G723" s="24"/>
      <c r="H723" s="24"/>
      <c r="I723" s="24"/>
      <c r="J723" s="24"/>
      <c r="K723" s="24"/>
      <c r="L723" s="24"/>
      <c r="M723" s="24"/>
      <c r="N723" s="24"/>
      <c r="O723" s="24"/>
      <c r="Q723" s="23"/>
      <c r="U723" s="23"/>
      <c r="V723" s="23"/>
      <c r="W723" s="23"/>
      <c r="X723" s="23"/>
      <c r="Y723" s="23"/>
      <c r="Z723" s="23"/>
    </row>
    <row r="724" spans="2:26" ht="16.5" customHeight="1" x14ac:dyDescent="0.25">
      <c r="B724" s="24"/>
      <c r="C724" s="24"/>
      <c r="E724" s="24"/>
      <c r="F724" s="47"/>
      <c r="G724" s="24"/>
      <c r="H724" s="24"/>
      <c r="I724" s="24"/>
      <c r="J724" s="24"/>
      <c r="K724" s="24"/>
      <c r="L724" s="24"/>
      <c r="M724" s="24"/>
      <c r="N724" s="24"/>
      <c r="O724" s="24"/>
      <c r="Q724" s="23"/>
      <c r="U724" s="23"/>
      <c r="V724" s="23"/>
      <c r="W724" s="23"/>
      <c r="X724" s="23"/>
      <c r="Y724" s="23"/>
      <c r="Z724" s="23"/>
    </row>
    <row r="725" spans="2:26" ht="16.5" customHeight="1" x14ac:dyDescent="0.25">
      <c r="B725" s="24"/>
      <c r="C725" s="24"/>
      <c r="E725" s="24"/>
      <c r="F725" s="47"/>
      <c r="G725" s="24"/>
      <c r="H725" s="24"/>
      <c r="I725" s="24"/>
      <c r="J725" s="24"/>
      <c r="K725" s="24"/>
      <c r="L725" s="24"/>
      <c r="M725" s="24"/>
      <c r="N725" s="24"/>
      <c r="O725" s="24"/>
      <c r="Q725" s="23"/>
      <c r="U725" s="23"/>
      <c r="V725" s="23"/>
      <c r="W725" s="23"/>
      <c r="X725" s="23"/>
      <c r="Y725" s="23"/>
      <c r="Z725" s="23"/>
    </row>
    <row r="726" spans="2:26" ht="16.5" customHeight="1" x14ac:dyDescent="0.25">
      <c r="B726" s="24"/>
      <c r="C726" s="24"/>
      <c r="E726" s="24"/>
      <c r="F726" s="47"/>
      <c r="G726" s="24"/>
      <c r="H726" s="24"/>
      <c r="I726" s="24"/>
      <c r="J726" s="24"/>
      <c r="K726" s="24"/>
      <c r="L726" s="24"/>
      <c r="M726" s="24"/>
      <c r="N726" s="24"/>
      <c r="O726" s="24"/>
      <c r="Q726" s="23"/>
      <c r="U726" s="23"/>
      <c r="V726" s="23"/>
      <c r="W726" s="23"/>
      <c r="X726" s="23"/>
      <c r="Y726" s="23"/>
      <c r="Z726" s="23"/>
    </row>
    <row r="727" spans="2:26" ht="16.5" customHeight="1" x14ac:dyDescent="0.25">
      <c r="B727" s="24"/>
      <c r="C727" s="24"/>
      <c r="E727" s="24"/>
      <c r="F727" s="47"/>
      <c r="G727" s="24"/>
      <c r="H727" s="24"/>
      <c r="I727" s="24"/>
      <c r="J727" s="24"/>
      <c r="K727" s="24"/>
      <c r="L727" s="24"/>
      <c r="M727" s="24"/>
      <c r="N727" s="24"/>
      <c r="O727" s="24"/>
      <c r="Q727" s="23"/>
      <c r="U727" s="23"/>
      <c r="V727" s="23"/>
      <c r="W727" s="23"/>
      <c r="X727" s="23"/>
      <c r="Y727" s="23"/>
      <c r="Z727" s="23"/>
    </row>
    <row r="728" spans="2:26" ht="16.5" customHeight="1" x14ac:dyDescent="0.25">
      <c r="B728" s="24"/>
      <c r="C728" s="24"/>
      <c r="E728" s="24"/>
      <c r="F728" s="47"/>
      <c r="G728" s="24"/>
      <c r="H728" s="24"/>
      <c r="I728" s="24"/>
      <c r="J728" s="24"/>
      <c r="K728" s="24"/>
      <c r="L728" s="24"/>
      <c r="M728" s="24"/>
      <c r="N728" s="24"/>
      <c r="O728" s="24"/>
      <c r="Q728" s="23"/>
      <c r="U728" s="23"/>
      <c r="V728" s="23"/>
      <c r="W728" s="23"/>
      <c r="X728" s="23"/>
      <c r="Y728" s="23"/>
      <c r="Z728" s="23"/>
    </row>
    <row r="729" spans="2:26" ht="16.5" customHeight="1" x14ac:dyDescent="0.25">
      <c r="B729" s="24"/>
      <c r="C729" s="24"/>
      <c r="E729" s="24"/>
      <c r="F729" s="47"/>
      <c r="G729" s="24"/>
      <c r="H729" s="24"/>
      <c r="I729" s="24"/>
      <c r="J729" s="24"/>
      <c r="K729" s="24"/>
      <c r="L729" s="24"/>
      <c r="M729" s="24"/>
      <c r="N729" s="24"/>
      <c r="O729" s="24"/>
      <c r="Q729" s="23"/>
      <c r="U729" s="23"/>
      <c r="V729" s="23"/>
      <c r="W729" s="23"/>
      <c r="X729" s="23"/>
      <c r="Y729" s="23"/>
      <c r="Z729" s="23"/>
    </row>
    <row r="730" spans="2:26" ht="16.5" customHeight="1" x14ac:dyDescent="0.25">
      <c r="B730" s="24"/>
      <c r="C730" s="24"/>
      <c r="E730" s="24"/>
      <c r="F730" s="47"/>
      <c r="G730" s="24"/>
      <c r="H730" s="24"/>
      <c r="I730" s="24"/>
      <c r="J730" s="24"/>
      <c r="K730" s="24"/>
      <c r="L730" s="24"/>
      <c r="M730" s="24"/>
      <c r="N730" s="24"/>
      <c r="O730" s="24"/>
      <c r="Q730" s="23"/>
      <c r="U730" s="23"/>
      <c r="V730" s="23"/>
      <c r="W730" s="23"/>
      <c r="X730" s="23"/>
      <c r="Y730" s="23"/>
      <c r="Z730" s="23"/>
    </row>
    <row r="731" spans="2:26" ht="16.5" customHeight="1" x14ac:dyDescent="0.25">
      <c r="B731" s="24"/>
      <c r="C731" s="24"/>
      <c r="E731" s="24"/>
      <c r="F731" s="47"/>
      <c r="G731" s="24"/>
      <c r="H731" s="24"/>
      <c r="I731" s="24"/>
      <c r="J731" s="24"/>
      <c r="K731" s="24"/>
      <c r="L731" s="24"/>
      <c r="M731" s="24"/>
      <c r="N731" s="24"/>
      <c r="O731" s="24"/>
      <c r="Q731" s="23"/>
      <c r="U731" s="23"/>
      <c r="V731" s="23"/>
      <c r="W731" s="23"/>
      <c r="X731" s="23"/>
      <c r="Y731" s="23"/>
      <c r="Z731" s="23"/>
    </row>
    <row r="732" spans="2:26" ht="16.5" customHeight="1" x14ac:dyDescent="0.25">
      <c r="B732" s="24"/>
      <c r="C732" s="24"/>
      <c r="E732" s="24"/>
      <c r="F732" s="47"/>
      <c r="G732" s="24"/>
      <c r="H732" s="24"/>
      <c r="I732" s="24"/>
      <c r="J732" s="24"/>
      <c r="K732" s="24"/>
      <c r="L732" s="24"/>
      <c r="M732" s="24"/>
      <c r="N732" s="24"/>
      <c r="O732" s="24"/>
      <c r="Q732" s="23"/>
      <c r="U732" s="23"/>
      <c r="V732" s="23"/>
      <c r="W732" s="23"/>
      <c r="X732" s="23"/>
      <c r="Y732" s="23"/>
      <c r="Z732" s="23"/>
    </row>
    <row r="733" spans="2:26" ht="16.5" customHeight="1" x14ac:dyDescent="0.25">
      <c r="B733" s="24"/>
      <c r="C733" s="24"/>
      <c r="E733" s="24"/>
      <c r="F733" s="47"/>
      <c r="G733" s="24"/>
      <c r="H733" s="24"/>
      <c r="I733" s="24"/>
      <c r="J733" s="24"/>
      <c r="K733" s="24"/>
      <c r="L733" s="24"/>
      <c r="M733" s="24"/>
      <c r="N733" s="24"/>
      <c r="O733" s="24"/>
      <c r="Q733" s="23"/>
      <c r="U733" s="23"/>
      <c r="V733" s="23"/>
      <c r="W733" s="23"/>
      <c r="X733" s="23"/>
      <c r="Y733" s="23"/>
      <c r="Z733" s="23"/>
    </row>
    <row r="734" spans="2:26" ht="16.5" customHeight="1" x14ac:dyDescent="0.25">
      <c r="B734" s="24"/>
      <c r="C734" s="24"/>
      <c r="E734" s="24"/>
      <c r="F734" s="47"/>
      <c r="G734" s="24"/>
      <c r="H734" s="24"/>
      <c r="I734" s="24"/>
      <c r="J734" s="24"/>
      <c r="K734" s="24"/>
      <c r="L734" s="24"/>
      <c r="M734" s="24"/>
      <c r="N734" s="24"/>
      <c r="O734" s="24"/>
      <c r="Q734" s="23"/>
      <c r="U734" s="23"/>
      <c r="V734" s="23"/>
      <c r="W734" s="23"/>
      <c r="X734" s="23"/>
      <c r="Y734" s="23"/>
      <c r="Z734" s="23"/>
    </row>
    <row r="735" spans="2:26" ht="16.5" customHeight="1" x14ac:dyDescent="0.25">
      <c r="B735" s="24"/>
      <c r="C735" s="24"/>
      <c r="E735" s="24"/>
      <c r="F735" s="47"/>
      <c r="G735" s="24"/>
      <c r="H735" s="24"/>
      <c r="I735" s="24"/>
      <c r="J735" s="24"/>
      <c r="K735" s="24"/>
      <c r="L735" s="24"/>
      <c r="M735" s="24"/>
      <c r="N735" s="24"/>
      <c r="O735" s="24"/>
      <c r="Q735" s="23"/>
      <c r="U735" s="23"/>
      <c r="V735" s="23"/>
      <c r="W735" s="23"/>
      <c r="X735" s="23"/>
      <c r="Y735" s="23"/>
      <c r="Z735" s="23"/>
    </row>
    <row r="736" spans="2:26" ht="16.5" customHeight="1" x14ac:dyDescent="0.25">
      <c r="B736" s="24"/>
      <c r="C736" s="24"/>
      <c r="E736" s="24"/>
      <c r="F736" s="47"/>
      <c r="G736" s="24"/>
      <c r="H736" s="24"/>
      <c r="I736" s="24"/>
      <c r="J736" s="24"/>
      <c r="K736" s="24"/>
      <c r="L736" s="24"/>
      <c r="M736" s="24"/>
      <c r="N736" s="24"/>
      <c r="O736" s="24"/>
      <c r="Q736" s="23"/>
      <c r="U736" s="23"/>
      <c r="V736" s="23"/>
      <c r="W736" s="23"/>
      <c r="X736" s="23"/>
      <c r="Y736" s="23"/>
      <c r="Z736" s="23"/>
    </row>
    <row r="737" spans="2:26" ht="16.5" customHeight="1" x14ac:dyDescent="0.25">
      <c r="B737" s="24"/>
      <c r="C737" s="24"/>
      <c r="E737" s="24"/>
      <c r="F737" s="47"/>
      <c r="G737" s="24"/>
      <c r="H737" s="24"/>
      <c r="I737" s="24"/>
      <c r="J737" s="24"/>
      <c r="K737" s="24"/>
      <c r="L737" s="24"/>
      <c r="M737" s="24"/>
      <c r="N737" s="24"/>
      <c r="O737" s="24"/>
      <c r="Q737" s="23"/>
      <c r="U737" s="23"/>
      <c r="V737" s="23"/>
      <c r="W737" s="23"/>
      <c r="X737" s="23"/>
      <c r="Y737" s="23"/>
      <c r="Z737" s="23"/>
    </row>
    <row r="738" spans="2:26" ht="16.5" customHeight="1" x14ac:dyDescent="0.25">
      <c r="B738" s="24"/>
      <c r="C738" s="24"/>
      <c r="E738" s="24"/>
      <c r="F738" s="47"/>
      <c r="G738" s="24"/>
      <c r="H738" s="24"/>
      <c r="I738" s="24"/>
      <c r="J738" s="24"/>
      <c r="K738" s="24"/>
      <c r="L738" s="24"/>
      <c r="M738" s="24"/>
      <c r="N738" s="24"/>
      <c r="O738" s="24"/>
      <c r="Q738" s="23"/>
      <c r="U738" s="23"/>
      <c r="V738" s="23"/>
      <c r="W738" s="23"/>
      <c r="X738" s="23"/>
      <c r="Y738" s="23"/>
      <c r="Z738" s="23"/>
    </row>
    <row r="739" spans="2:26" ht="16.5" customHeight="1" x14ac:dyDescent="0.25">
      <c r="B739" s="24"/>
      <c r="C739" s="24"/>
      <c r="E739" s="24"/>
      <c r="F739" s="47"/>
      <c r="G739" s="24"/>
      <c r="H739" s="24"/>
      <c r="I739" s="24"/>
      <c r="J739" s="24"/>
      <c r="K739" s="24"/>
      <c r="L739" s="24"/>
      <c r="M739" s="24"/>
      <c r="N739" s="24"/>
      <c r="O739" s="24"/>
      <c r="Q739" s="23"/>
      <c r="U739" s="23"/>
      <c r="V739" s="23"/>
      <c r="W739" s="23"/>
      <c r="X739" s="23"/>
      <c r="Y739" s="23"/>
      <c r="Z739" s="23"/>
    </row>
    <row r="740" spans="2:26" ht="16.5" customHeight="1" x14ac:dyDescent="0.25">
      <c r="B740" s="24"/>
      <c r="C740" s="24"/>
      <c r="E740" s="24"/>
      <c r="F740" s="47"/>
      <c r="G740" s="24"/>
      <c r="H740" s="24"/>
      <c r="I740" s="24"/>
      <c r="J740" s="24"/>
      <c r="K740" s="24"/>
      <c r="L740" s="24"/>
      <c r="M740" s="24"/>
      <c r="N740" s="24"/>
      <c r="O740" s="24"/>
      <c r="Q740" s="23"/>
      <c r="U740" s="23"/>
      <c r="V740" s="23"/>
      <c r="W740" s="23"/>
      <c r="X740" s="23"/>
      <c r="Y740" s="23"/>
      <c r="Z740" s="23"/>
    </row>
    <row r="741" spans="2:26" ht="16.5" customHeight="1" x14ac:dyDescent="0.25">
      <c r="B741" s="24"/>
      <c r="C741" s="24"/>
      <c r="E741" s="24"/>
      <c r="F741" s="47"/>
      <c r="G741" s="24"/>
      <c r="H741" s="24"/>
      <c r="I741" s="24"/>
      <c r="J741" s="24"/>
      <c r="K741" s="24"/>
      <c r="L741" s="24"/>
      <c r="M741" s="24"/>
      <c r="N741" s="24"/>
      <c r="O741" s="24"/>
      <c r="Q741" s="23"/>
      <c r="U741" s="23"/>
      <c r="V741" s="23"/>
      <c r="W741" s="23"/>
      <c r="X741" s="23"/>
      <c r="Y741" s="23"/>
      <c r="Z741" s="23"/>
    </row>
    <row r="742" spans="2:26" ht="16.5" customHeight="1" x14ac:dyDescent="0.25">
      <c r="B742" s="24"/>
      <c r="C742" s="24"/>
      <c r="E742" s="24"/>
      <c r="F742" s="47"/>
      <c r="G742" s="24"/>
      <c r="H742" s="24"/>
      <c r="I742" s="24"/>
      <c r="J742" s="24"/>
      <c r="K742" s="24"/>
      <c r="L742" s="24"/>
      <c r="M742" s="24"/>
      <c r="N742" s="24"/>
      <c r="O742" s="24"/>
      <c r="Q742" s="23"/>
      <c r="U742" s="23"/>
      <c r="V742" s="23"/>
      <c r="W742" s="23"/>
      <c r="X742" s="23"/>
      <c r="Y742" s="23"/>
      <c r="Z742" s="23"/>
    </row>
    <row r="743" spans="2:26" ht="16.5" customHeight="1" x14ac:dyDescent="0.25">
      <c r="B743" s="24"/>
      <c r="C743" s="24"/>
      <c r="E743" s="24"/>
      <c r="F743" s="47"/>
      <c r="G743" s="24"/>
      <c r="H743" s="24"/>
      <c r="I743" s="24"/>
      <c r="J743" s="24"/>
      <c r="K743" s="24"/>
      <c r="L743" s="24"/>
      <c r="M743" s="24"/>
      <c r="N743" s="24"/>
      <c r="O743" s="24"/>
      <c r="Q743" s="23"/>
      <c r="U743" s="23"/>
      <c r="V743" s="23"/>
      <c r="W743" s="23"/>
      <c r="X743" s="23"/>
      <c r="Y743" s="23"/>
      <c r="Z743" s="23"/>
    </row>
    <row r="744" spans="2:26" ht="16.5" customHeight="1" x14ac:dyDescent="0.25">
      <c r="B744" s="24"/>
      <c r="C744" s="24"/>
      <c r="E744" s="24"/>
      <c r="F744" s="47"/>
      <c r="G744" s="24"/>
      <c r="H744" s="24"/>
      <c r="I744" s="24"/>
      <c r="J744" s="24"/>
      <c r="K744" s="24"/>
      <c r="L744" s="24"/>
      <c r="M744" s="24"/>
      <c r="N744" s="24"/>
      <c r="O744" s="24"/>
      <c r="Q744" s="23"/>
      <c r="U744" s="23"/>
      <c r="V744" s="23"/>
      <c r="W744" s="23"/>
      <c r="X744" s="23"/>
      <c r="Y744" s="23"/>
      <c r="Z744" s="23"/>
    </row>
    <row r="745" spans="2:26" ht="16.5" customHeight="1" x14ac:dyDescent="0.25">
      <c r="B745" s="24"/>
      <c r="C745" s="24"/>
      <c r="E745" s="24"/>
      <c r="F745" s="47"/>
      <c r="G745" s="24"/>
      <c r="H745" s="24"/>
      <c r="I745" s="24"/>
      <c r="J745" s="24"/>
      <c r="K745" s="24"/>
      <c r="L745" s="24"/>
      <c r="M745" s="24"/>
      <c r="N745" s="24"/>
      <c r="O745" s="24"/>
      <c r="Q745" s="23"/>
      <c r="U745" s="23"/>
      <c r="V745" s="23"/>
      <c r="W745" s="23"/>
      <c r="X745" s="23"/>
      <c r="Y745" s="23"/>
      <c r="Z745" s="23"/>
    </row>
    <row r="746" spans="2:26" ht="16.5" customHeight="1" x14ac:dyDescent="0.25">
      <c r="B746" s="24"/>
      <c r="C746" s="24"/>
      <c r="E746" s="24"/>
      <c r="F746" s="47"/>
      <c r="G746" s="24"/>
      <c r="H746" s="24"/>
      <c r="I746" s="24"/>
      <c r="J746" s="24"/>
      <c r="K746" s="24"/>
      <c r="L746" s="24"/>
      <c r="M746" s="24"/>
      <c r="N746" s="24"/>
      <c r="O746" s="24"/>
      <c r="Q746" s="23"/>
      <c r="U746" s="23"/>
      <c r="V746" s="23"/>
      <c r="W746" s="23"/>
      <c r="X746" s="23"/>
      <c r="Y746" s="23"/>
      <c r="Z746" s="23"/>
    </row>
    <row r="747" spans="2:26" ht="16.5" customHeight="1" x14ac:dyDescent="0.25">
      <c r="B747" s="24"/>
      <c r="C747" s="24"/>
      <c r="E747" s="24"/>
      <c r="F747" s="47"/>
      <c r="G747" s="24"/>
      <c r="H747" s="24"/>
      <c r="I747" s="24"/>
      <c r="J747" s="24"/>
      <c r="K747" s="24"/>
      <c r="L747" s="24"/>
      <c r="M747" s="24"/>
      <c r="N747" s="24"/>
      <c r="O747" s="24"/>
      <c r="Q747" s="23"/>
      <c r="U747" s="23"/>
      <c r="V747" s="23"/>
      <c r="W747" s="23"/>
      <c r="X747" s="23"/>
      <c r="Y747" s="23"/>
      <c r="Z747" s="23"/>
    </row>
    <row r="748" spans="2:26" ht="16.5" customHeight="1" x14ac:dyDescent="0.25">
      <c r="B748" s="24"/>
      <c r="C748" s="24"/>
      <c r="E748" s="24"/>
      <c r="F748" s="47"/>
      <c r="G748" s="24"/>
      <c r="H748" s="24"/>
      <c r="I748" s="24"/>
      <c r="J748" s="24"/>
      <c r="K748" s="24"/>
      <c r="L748" s="24"/>
      <c r="M748" s="24"/>
      <c r="N748" s="24"/>
      <c r="O748" s="24"/>
      <c r="Q748" s="23"/>
      <c r="U748" s="23"/>
      <c r="V748" s="23"/>
      <c r="W748" s="23"/>
      <c r="X748" s="23"/>
      <c r="Y748" s="23"/>
      <c r="Z748" s="23"/>
    </row>
    <row r="749" spans="2:26" ht="16.5" customHeight="1" x14ac:dyDescent="0.25">
      <c r="B749" s="24"/>
      <c r="C749" s="24"/>
      <c r="E749" s="24"/>
      <c r="F749" s="47"/>
      <c r="G749" s="24"/>
      <c r="H749" s="24"/>
      <c r="I749" s="24"/>
      <c r="J749" s="24"/>
      <c r="K749" s="24"/>
      <c r="L749" s="24"/>
      <c r="M749" s="24"/>
      <c r="N749" s="24"/>
      <c r="O749" s="24"/>
      <c r="Q749" s="23"/>
      <c r="U749" s="23"/>
      <c r="V749" s="23"/>
      <c r="W749" s="23"/>
      <c r="X749" s="23"/>
      <c r="Y749" s="23"/>
      <c r="Z749" s="23"/>
    </row>
    <row r="750" spans="2:26" ht="16.5" customHeight="1" x14ac:dyDescent="0.25">
      <c r="B750" s="24"/>
      <c r="C750" s="24"/>
      <c r="E750" s="24"/>
      <c r="F750" s="47"/>
      <c r="G750" s="24"/>
      <c r="H750" s="24"/>
      <c r="I750" s="24"/>
      <c r="J750" s="24"/>
      <c r="K750" s="24"/>
      <c r="L750" s="24"/>
      <c r="M750" s="24"/>
      <c r="N750" s="24"/>
      <c r="O750" s="24"/>
      <c r="Q750" s="23"/>
      <c r="U750" s="23"/>
      <c r="V750" s="23"/>
      <c r="W750" s="23"/>
      <c r="X750" s="23"/>
      <c r="Y750" s="23"/>
      <c r="Z750" s="23"/>
    </row>
    <row r="751" spans="2:26" ht="16.5" customHeight="1" x14ac:dyDescent="0.25">
      <c r="B751" s="24"/>
      <c r="C751" s="24"/>
      <c r="E751" s="24"/>
      <c r="F751" s="47"/>
      <c r="G751" s="24"/>
      <c r="H751" s="24"/>
      <c r="I751" s="24"/>
      <c r="J751" s="24"/>
      <c r="K751" s="24"/>
      <c r="L751" s="24"/>
      <c r="M751" s="24"/>
      <c r="N751" s="24"/>
      <c r="O751" s="24"/>
      <c r="Q751" s="23"/>
      <c r="U751" s="23"/>
      <c r="V751" s="23"/>
      <c r="W751" s="23"/>
      <c r="X751" s="23"/>
      <c r="Y751" s="23"/>
      <c r="Z751" s="23"/>
    </row>
    <row r="752" spans="2:26" ht="16.5" customHeight="1" x14ac:dyDescent="0.25">
      <c r="B752" s="24"/>
      <c r="C752" s="24"/>
      <c r="E752" s="24"/>
      <c r="F752" s="47"/>
      <c r="G752" s="24"/>
      <c r="H752" s="24"/>
      <c r="I752" s="24"/>
      <c r="J752" s="24"/>
      <c r="K752" s="24"/>
      <c r="L752" s="24"/>
      <c r="M752" s="24"/>
      <c r="N752" s="24"/>
      <c r="O752" s="24"/>
      <c r="Q752" s="23"/>
      <c r="U752" s="23"/>
      <c r="V752" s="23"/>
      <c r="W752" s="23"/>
      <c r="X752" s="23"/>
      <c r="Y752" s="23"/>
      <c r="Z752" s="23"/>
    </row>
    <row r="753" spans="2:26" ht="16.5" customHeight="1" x14ac:dyDescent="0.25">
      <c r="B753" s="24"/>
      <c r="C753" s="24"/>
      <c r="E753" s="24"/>
      <c r="F753" s="47"/>
      <c r="G753" s="24"/>
      <c r="H753" s="24"/>
      <c r="I753" s="24"/>
      <c r="J753" s="24"/>
      <c r="K753" s="24"/>
      <c r="L753" s="24"/>
      <c r="M753" s="24"/>
      <c r="N753" s="24"/>
      <c r="O753" s="24"/>
      <c r="Q753" s="23"/>
      <c r="U753" s="23"/>
      <c r="V753" s="23"/>
      <c r="W753" s="23"/>
      <c r="X753" s="23"/>
      <c r="Y753" s="23"/>
      <c r="Z753" s="23"/>
    </row>
    <row r="754" spans="2:26" ht="16.5" customHeight="1" x14ac:dyDescent="0.25">
      <c r="B754" s="24"/>
      <c r="C754" s="24"/>
      <c r="E754" s="24"/>
      <c r="F754" s="47"/>
      <c r="G754" s="24"/>
      <c r="H754" s="24"/>
      <c r="I754" s="24"/>
      <c r="J754" s="24"/>
      <c r="K754" s="24"/>
      <c r="L754" s="24"/>
      <c r="M754" s="24"/>
      <c r="N754" s="24"/>
      <c r="O754" s="24"/>
      <c r="Q754" s="23"/>
      <c r="U754" s="23"/>
      <c r="V754" s="23"/>
      <c r="W754" s="23"/>
      <c r="X754" s="23"/>
      <c r="Y754" s="23"/>
      <c r="Z754" s="23"/>
    </row>
    <row r="755" spans="2:26" ht="16.5" customHeight="1" x14ac:dyDescent="0.25">
      <c r="B755" s="24"/>
      <c r="C755" s="24"/>
      <c r="E755" s="24"/>
      <c r="F755" s="47"/>
      <c r="G755" s="24"/>
      <c r="H755" s="24"/>
      <c r="I755" s="24"/>
      <c r="J755" s="24"/>
      <c r="K755" s="24"/>
      <c r="L755" s="24"/>
      <c r="M755" s="24"/>
      <c r="N755" s="24"/>
      <c r="O755" s="24"/>
      <c r="Q755" s="23"/>
      <c r="U755" s="23"/>
      <c r="V755" s="23"/>
      <c r="W755" s="23"/>
      <c r="X755" s="23"/>
      <c r="Y755" s="23"/>
      <c r="Z755" s="23"/>
    </row>
    <row r="756" spans="2:26" ht="16.5" customHeight="1" x14ac:dyDescent="0.25">
      <c r="B756" s="24"/>
      <c r="C756" s="24"/>
      <c r="E756" s="24"/>
      <c r="F756" s="47"/>
      <c r="G756" s="24"/>
      <c r="H756" s="24"/>
      <c r="I756" s="24"/>
      <c r="J756" s="24"/>
      <c r="K756" s="24"/>
      <c r="L756" s="24"/>
      <c r="M756" s="24"/>
      <c r="N756" s="24"/>
      <c r="O756" s="24"/>
      <c r="Q756" s="23"/>
      <c r="U756" s="23"/>
      <c r="V756" s="23"/>
      <c r="W756" s="23"/>
      <c r="X756" s="23"/>
      <c r="Y756" s="23"/>
      <c r="Z756" s="23"/>
    </row>
    <row r="757" spans="2:26" ht="16.5" customHeight="1" x14ac:dyDescent="0.25">
      <c r="B757" s="24"/>
      <c r="C757" s="24"/>
      <c r="E757" s="24"/>
      <c r="F757" s="47"/>
      <c r="G757" s="24"/>
      <c r="H757" s="24"/>
      <c r="I757" s="24"/>
      <c r="J757" s="24"/>
      <c r="K757" s="24"/>
      <c r="L757" s="24"/>
      <c r="M757" s="24"/>
      <c r="N757" s="24"/>
      <c r="O757" s="24"/>
      <c r="Q757" s="23"/>
      <c r="U757" s="23"/>
      <c r="V757" s="23"/>
      <c r="W757" s="23"/>
      <c r="X757" s="23"/>
      <c r="Y757" s="23"/>
      <c r="Z757" s="23"/>
    </row>
    <row r="758" spans="2:26" ht="16.5" customHeight="1" x14ac:dyDescent="0.25">
      <c r="B758" s="24"/>
      <c r="C758" s="24"/>
      <c r="E758" s="24"/>
      <c r="F758" s="47"/>
      <c r="G758" s="24"/>
      <c r="H758" s="24"/>
      <c r="I758" s="24"/>
      <c r="J758" s="24"/>
      <c r="K758" s="24"/>
      <c r="L758" s="24"/>
      <c r="M758" s="24"/>
      <c r="N758" s="24"/>
      <c r="O758" s="24"/>
      <c r="Q758" s="23"/>
      <c r="U758" s="23"/>
      <c r="V758" s="23"/>
      <c r="W758" s="23"/>
      <c r="X758" s="23"/>
      <c r="Y758" s="23"/>
      <c r="Z758" s="23"/>
    </row>
    <row r="759" spans="2:26" ht="16.5" customHeight="1" x14ac:dyDescent="0.25">
      <c r="B759" s="24"/>
      <c r="C759" s="24"/>
      <c r="E759" s="24"/>
      <c r="F759" s="47"/>
      <c r="G759" s="24"/>
      <c r="H759" s="24"/>
      <c r="I759" s="24"/>
      <c r="J759" s="24"/>
      <c r="K759" s="24"/>
      <c r="L759" s="24"/>
      <c r="M759" s="24"/>
      <c r="N759" s="24"/>
      <c r="O759" s="24"/>
      <c r="Q759" s="23"/>
      <c r="U759" s="23"/>
      <c r="V759" s="23"/>
      <c r="W759" s="23"/>
      <c r="X759" s="23"/>
      <c r="Y759" s="23"/>
      <c r="Z759" s="23"/>
    </row>
    <row r="760" spans="2:26" ht="16.5" customHeight="1" x14ac:dyDescent="0.25">
      <c r="B760" s="24"/>
      <c r="C760" s="24"/>
      <c r="E760" s="24"/>
      <c r="F760" s="47"/>
      <c r="G760" s="24"/>
      <c r="H760" s="24"/>
      <c r="I760" s="24"/>
      <c r="J760" s="24"/>
      <c r="K760" s="24"/>
      <c r="L760" s="24"/>
      <c r="M760" s="24"/>
      <c r="N760" s="24"/>
      <c r="O760" s="24"/>
      <c r="Q760" s="23"/>
      <c r="U760" s="23"/>
      <c r="V760" s="23"/>
      <c r="W760" s="23"/>
      <c r="X760" s="23"/>
      <c r="Y760" s="23"/>
      <c r="Z760" s="23"/>
    </row>
    <row r="761" spans="2:26" ht="16.5" customHeight="1" x14ac:dyDescent="0.25">
      <c r="B761" s="24"/>
      <c r="C761" s="24"/>
      <c r="E761" s="24"/>
      <c r="F761" s="47"/>
      <c r="G761" s="24"/>
      <c r="H761" s="24"/>
      <c r="I761" s="24"/>
      <c r="J761" s="24"/>
      <c r="K761" s="24"/>
      <c r="L761" s="24"/>
      <c r="M761" s="24"/>
      <c r="N761" s="24"/>
      <c r="O761" s="24"/>
      <c r="Q761" s="23"/>
      <c r="U761" s="23"/>
      <c r="V761" s="23"/>
      <c r="W761" s="23"/>
      <c r="X761" s="23"/>
      <c r="Y761" s="23"/>
      <c r="Z761" s="23"/>
    </row>
    <row r="762" spans="2:26" ht="16.5" customHeight="1" x14ac:dyDescent="0.25">
      <c r="B762" s="24"/>
      <c r="C762" s="24"/>
      <c r="E762" s="24"/>
      <c r="F762" s="47"/>
      <c r="G762" s="24"/>
      <c r="H762" s="24"/>
      <c r="I762" s="24"/>
      <c r="J762" s="24"/>
      <c r="K762" s="24"/>
      <c r="L762" s="24"/>
      <c r="M762" s="24"/>
      <c r="N762" s="24"/>
      <c r="O762" s="24"/>
      <c r="Q762" s="23"/>
      <c r="U762" s="23"/>
      <c r="V762" s="23"/>
      <c r="W762" s="23"/>
      <c r="X762" s="23"/>
      <c r="Y762" s="23"/>
      <c r="Z762" s="23"/>
    </row>
    <row r="763" spans="2:26" ht="16.5" customHeight="1" x14ac:dyDescent="0.25">
      <c r="B763" s="24"/>
      <c r="C763" s="24"/>
      <c r="E763" s="24"/>
      <c r="F763" s="47"/>
      <c r="G763" s="24"/>
      <c r="H763" s="24"/>
      <c r="I763" s="24"/>
      <c r="J763" s="24"/>
      <c r="K763" s="24"/>
      <c r="L763" s="24"/>
      <c r="M763" s="24"/>
      <c r="N763" s="24"/>
      <c r="O763" s="24"/>
      <c r="Q763" s="23"/>
      <c r="U763" s="23"/>
      <c r="V763" s="23"/>
      <c r="W763" s="23"/>
      <c r="X763" s="23"/>
      <c r="Y763" s="23"/>
      <c r="Z763" s="23"/>
    </row>
    <row r="764" spans="2:26" ht="16.5" customHeight="1" x14ac:dyDescent="0.25">
      <c r="B764" s="24"/>
      <c r="C764" s="24"/>
      <c r="E764" s="24"/>
      <c r="F764" s="47"/>
      <c r="G764" s="24"/>
      <c r="H764" s="24"/>
      <c r="I764" s="24"/>
      <c r="J764" s="24"/>
      <c r="K764" s="24"/>
      <c r="L764" s="24"/>
      <c r="M764" s="24"/>
      <c r="N764" s="24"/>
      <c r="O764" s="24"/>
      <c r="Q764" s="23"/>
      <c r="U764" s="23"/>
      <c r="V764" s="23"/>
      <c r="W764" s="23"/>
      <c r="X764" s="23"/>
      <c r="Y764" s="23"/>
      <c r="Z764" s="23"/>
    </row>
    <row r="765" spans="2:26" ht="16.5" customHeight="1" x14ac:dyDescent="0.25">
      <c r="B765" s="24"/>
      <c r="C765" s="24"/>
      <c r="E765" s="24"/>
      <c r="F765" s="47"/>
      <c r="G765" s="24"/>
      <c r="H765" s="24"/>
      <c r="I765" s="24"/>
      <c r="J765" s="24"/>
      <c r="K765" s="24"/>
      <c r="L765" s="24"/>
      <c r="M765" s="24"/>
      <c r="N765" s="24"/>
      <c r="O765" s="24"/>
      <c r="Q765" s="23"/>
      <c r="U765" s="23"/>
      <c r="V765" s="23"/>
      <c r="W765" s="23"/>
      <c r="X765" s="23"/>
      <c r="Y765" s="23"/>
      <c r="Z765" s="23"/>
    </row>
    <row r="766" spans="2:26" ht="16.5" customHeight="1" x14ac:dyDescent="0.25">
      <c r="B766" s="24"/>
      <c r="C766" s="24"/>
      <c r="E766" s="24"/>
      <c r="F766" s="47"/>
      <c r="G766" s="24"/>
      <c r="H766" s="24"/>
      <c r="I766" s="24"/>
      <c r="J766" s="24"/>
      <c r="K766" s="24"/>
      <c r="L766" s="24"/>
      <c r="M766" s="24"/>
      <c r="N766" s="24"/>
      <c r="O766" s="24"/>
      <c r="Q766" s="23"/>
      <c r="U766" s="23"/>
      <c r="V766" s="23"/>
      <c r="W766" s="23"/>
      <c r="X766" s="23"/>
      <c r="Y766" s="23"/>
      <c r="Z766" s="23"/>
    </row>
    <row r="767" spans="2:26" ht="16.5" customHeight="1" x14ac:dyDescent="0.25">
      <c r="B767" s="24"/>
      <c r="C767" s="24"/>
      <c r="E767" s="24"/>
      <c r="F767" s="47"/>
      <c r="G767" s="24"/>
      <c r="H767" s="24"/>
      <c r="I767" s="24"/>
      <c r="J767" s="24"/>
      <c r="K767" s="24"/>
      <c r="L767" s="24"/>
      <c r="M767" s="24"/>
      <c r="N767" s="24"/>
      <c r="O767" s="24"/>
      <c r="Q767" s="23"/>
      <c r="U767" s="23"/>
      <c r="V767" s="23"/>
      <c r="W767" s="23"/>
      <c r="X767" s="23"/>
      <c r="Y767" s="23"/>
      <c r="Z767" s="23"/>
    </row>
    <row r="768" spans="2:26" ht="16.5" customHeight="1" x14ac:dyDescent="0.25">
      <c r="B768" s="24"/>
      <c r="C768" s="24"/>
      <c r="E768" s="24"/>
      <c r="F768" s="47"/>
      <c r="G768" s="24"/>
      <c r="H768" s="24"/>
      <c r="I768" s="24"/>
      <c r="J768" s="24"/>
      <c r="K768" s="24"/>
      <c r="L768" s="24"/>
      <c r="M768" s="24"/>
      <c r="N768" s="24"/>
      <c r="O768" s="24"/>
      <c r="Q768" s="23"/>
      <c r="U768" s="23"/>
      <c r="V768" s="23"/>
      <c r="W768" s="23"/>
      <c r="X768" s="23"/>
      <c r="Y768" s="23"/>
      <c r="Z768" s="23"/>
    </row>
    <row r="769" spans="2:26" ht="16.5" customHeight="1" x14ac:dyDescent="0.25">
      <c r="B769" s="24"/>
      <c r="C769" s="24"/>
      <c r="E769" s="24"/>
      <c r="F769" s="47"/>
      <c r="G769" s="24"/>
      <c r="H769" s="24"/>
      <c r="I769" s="24"/>
      <c r="J769" s="24"/>
      <c r="K769" s="24"/>
      <c r="L769" s="24"/>
      <c r="M769" s="24"/>
      <c r="N769" s="24"/>
      <c r="O769" s="24"/>
      <c r="Q769" s="23"/>
      <c r="U769" s="23"/>
      <c r="V769" s="23"/>
      <c r="W769" s="23"/>
      <c r="X769" s="23"/>
      <c r="Y769" s="23"/>
      <c r="Z769" s="23"/>
    </row>
    <row r="770" spans="2:26" ht="16.5" customHeight="1" x14ac:dyDescent="0.25">
      <c r="B770" s="24"/>
      <c r="C770" s="24"/>
      <c r="E770" s="24"/>
      <c r="F770" s="47"/>
      <c r="G770" s="24"/>
      <c r="H770" s="24"/>
      <c r="I770" s="24"/>
      <c r="J770" s="24"/>
      <c r="K770" s="24"/>
      <c r="L770" s="24"/>
      <c r="M770" s="24"/>
      <c r="N770" s="24"/>
      <c r="O770" s="24"/>
      <c r="Q770" s="23"/>
      <c r="U770" s="23"/>
      <c r="V770" s="23"/>
      <c r="W770" s="23"/>
      <c r="X770" s="23"/>
      <c r="Y770" s="23"/>
      <c r="Z770" s="23"/>
    </row>
    <row r="771" spans="2:26" ht="16.5" customHeight="1" x14ac:dyDescent="0.25">
      <c r="B771" s="24"/>
      <c r="C771" s="24"/>
      <c r="E771" s="24"/>
      <c r="F771" s="47"/>
      <c r="G771" s="24"/>
      <c r="H771" s="24"/>
      <c r="I771" s="24"/>
      <c r="J771" s="24"/>
      <c r="K771" s="24"/>
      <c r="L771" s="24"/>
      <c r="M771" s="24"/>
      <c r="N771" s="24"/>
      <c r="O771" s="24"/>
      <c r="Q771" s="23"/>
      <c r="U771" s="23"/>
      <c r="V771" s="23"/>
      <c r="W771" s="23"/>
      <c r="X771" s="23"/>
      <c r="Y771" s="23"/>
      <c r="Z771" s="23"/>
    </row>
    <row r="772" spans="2:26" ht="16.5" customHeight="1" x14ac:dyDescent="0.25">
      <c r="B772" s="24"/>
      <c r="C772" s="24"/>
      <c r="E772" s="24"/>
      <c r="F772" s="47"/>
      <c r="G772" s="24"/>
      <c r="H772" s="24"/>
      <c r="I772" s="24"/>
      <c r="J772" s="24"/>
      <c r="K772" s="24"/>
      <c r="L772" s="24"/>
      <c r="M772" s="24"/>
      <c r="N772" s="24"/>
      <c r="O772" s="24"/>
      <c r="Q772" s="23"/>
      <c r="U772" s="23"/>
      <c r="V772" s="23"/>
      <c r="W772" s="23"/>
      <c r="X772" s="23"/>
      <c r="Y772" s="23"/>
      <c r="Z772" s="23"/>
    </row>
    <row r="773" spans="2:26" ht="16.5" customHeight="1" x14ac:dyDescent="0.25">
      <c r="B773" s="24"/>
      <c r="C773" s="24"/>
      <c r="E773" s="24"/>
      <c r="F773" s="47"/>
      <c r="G773" s="24"/>
      <c r="H773" s="24"/>
      <c r="I773" s="24"/>
      <c r="J773" s="24"/>
      <c r="K773" s="24"/>
      <c r="L773" s="24"/>
      <c r="M773" s="24"/>
      <c r="N773" s="24"/>
      <c r="O773" s="24"/>
      <c r="Q773" s="23"/>
      <c r="U773" s="23"/>
      <c r="V773" s="23"/>
      <c r="W773" s="23"/>
      <c r="X773" s="23"/>
      <c r="Y773" s="23"/>
      <c r="Z773" s="23"/>
    </row>
    <row r="774" spans="2:26" ht="16.5" customHeight="1" x14ac:dyDescent="0.25">
      <c r="B774" s="24"/>
      <c r="C774" s="24"/>
      <c r="E774" s="24"/>
      <c r="F774" s="47"/>
      <c r="G774" s="24"/>
      <c r="H774" s="24"/>
      <c r="I774" s="24"/>
      <c r="J774" s="24"/>
      <c r="K774" s="24"/>
      <c r="L774" s="24"/>
      <c r="M774" s="24"/>
      <c r="N774" s="24"/>
      <c r="O774" s="24"/>
      <c r="Q774" s="23"/>
      <c r="U774" s="23"/>
      <c r="V774" s="23"/>
      <c r="W774" s="23"/>
      <c r="X774" s="23"/>
      <c r="Y774" s="23"/>
      <c r="Z774" s="23"/>
    </row>
    <row r="775" spans="2:26" ht="16.5" customHeight="1" x14ac:dyDescent="0.25">
      <c r="B775" s="24"/>
      <c r="C775" s="24"/>
      <c r="E775" s="24"/>
      <c r="F775" s="47"/>
      <c r="G775" s="24"/>
      <c r="H775" s="24"/>
      <c r="I775" s="24"/>
      <c r="J775" s="24"/>
      <c r="K775" s="24"/>
      <c r="L775" s="24"/>
      <c r="M775" s="24"/>
      <c r="N775" s="24"/>
      <c r="O775" s="24"/>
      <c r="Q775" s="23"/>
      <c r="U775" s="23"/>
      <c r="V775" s="23"/>
      <c r="W775" s="23"/>
      <c r="X775" s="23"/>
      <c r="Y775" s="23"/>
      <c r="Z775" s="23"/>
    </row>
    <row r="776" spans="2:26" ht="16.5" customHeight="1" x14ac:dyDescent="0.25">
      <c r="B776" s="24"/>
      <c r="C776" s="24"/>
      <c r="E776" s="24"/>
      <c r="F776" s="47"/>
      <c r="G776" s="24"/>
      <c r="H776" s="24"/>
      <c r="I776" s="24"/>
      <c r="J776" s="24"/>
      <c r="K776" s="24"/>
      <c r="L776" s="24"/>
      <c r="M776" s="24"/>
      <c r="N776" s="24"/>
      <c r="O776" s="24"/>
      <c r="Q776" s="23"/>
      <c r="U776" s="23"/>
      <c r="V776" s="23"/>
      <c r="W776" s="23"/>
      <c r="X776" s="23"/>
      <c r="Y776" s="23"/>
      <c r="Z776" s="23"/>
    </row>
    <row r="777" spans="2:26" ht="16.5" customHeight="1" x14ac:dyDescent="0.25">
      <c r="B777" s="24"/>
      <c r="C777" s="24"/>
      <c r="E777" s="24"/>
      <c r="F777" s="47"/>
      <c r="G777" s="24"/>
      <c r="H777" s="24"/>
      <c r="I777" s="24"/>
      <c r="J777" s="24"/>
      <c r="K777" s="24"/>
      <c r="L777" s="24"/>
      <c r="M777" s="24"/>
      <c r="N777" s="24"/>
      <c r="O777" s="24"/>
      <c r="Q777" s="23"/>
      <c r="U777" s="23"/>
      <c r="V777" s="23"/>
      <c r="W777" s="23"/>
      <c r="X777" s="23"/>
      <c r="Y777" s="23"/>
      <c r="Z777" s="23"/>
    </row>
    <row r="778" spans="2:26" ht="16.5" customHeight="1" x14ac:dyDescent="0.25">
      <c r="B778" s="24"/>
      <c r="C778" s="24"/>
      <c r="E778" s="24"/>
      <c r="F778" s="47"/>
      <c r="G778" s="24"/>
      <c r="H778" s="24"/>
      <c r="I778" s="24"/>
      <c r="J778" s="24"/>
      <c r="K778" s="24"/>
      <c r="L778" s="24"/>
      <c r="M778" s="24"/>
      <c r="N778" s="24"/>
      <c r="O778" s="24"/>
      <c r="Q778" s="23"/>
      <c r="U778" s="23"/>
      <c r="V778" s="23"/>
      <c r="W778" s="23"/>
      <c r="X778" s="23"/>
      <c r="Y778" s="23"/>
      <c r="Z778" s="23"/>
    </row>
    <row r="779" spans="2:26" ht="16.5" customHeight="1" x14ac:dyDescent="0.25">
      <c r="B779" s="24"/>
      <c r="C779" s="24"/>
      <c r="E779" s="24"/>
      <c r="F779" s="47"/>
      <c r="G779" s="24"/>
      <c r="H779" s="24"/>
      <c r="I779" s="24"/>
      <c r="J779" s="24"/>
      <c r="K779" s="24"/>
      <c r="L779" s="24"/>
      <c r="M779" s="24"/>
      <c r="N779" s="24"/>
      <c r="O779" s="24"/>
      <c r="Q779" s="23"/>
      <c r="U779" s="23"/>
      <c r="V779" s="23"/>
      <c r="W779" s="23"/>
      <c r="X779" s="23"/>
      <c r="Y779" s="23"/>
      <c r="Z779" s="23"/>
    </row>
    <row r="780" spans="2:26" ht="16.5" customHeight="1" x14ac:dyDescent="0.25">
      <c r="B780" s="24"/>
      <c r="C780" s="24"/>
      <c r="E780" s="24"/>
      <c r="F780" s="47"/>
      <c r="G780" s="24"/>
      <c r="H780" s="24"/>
      <c r="I780" s="24"/>
      <c r="J780" s="24"/>
      <c r="K780" s="24"/>
      <c r="L780" s="24"/>
      <c r="M780" s="24"/>
      <c r="N780" s="24"/>
      <c r="O780" s="24"/>
      <c r="Q780" s="23"/>
      <c r="U780" s="23"/>
      <c r="V780" s="23"/>
      <c r="W780" s="23"/>
      <c r="X780" s="23"/>
      <c r="Y780" s="23"/>
      <c r="Z780" s="23"/>
    </row>
    <row r="781" spans="2:26" ht="16.5" customHeight="1" x14ac:dyDescent="0.25">
      <c r="B781" s="24"/>
      <c r="C781" s="24"/>
      <c r="E781" s="24"/>
      <c r="F781" s="47"/>
      <c r="G781" s="24"/>
      <c r="H781" s="24"/>
      <c r="I781" s="24"/>
      <c r="J781" s="24"/>
      <c r="K781" s="24"/>
      <c r="L781" s="24"/>
      <c r="M781" s="24"/>
      <c r="N781" s="24"/>
      <c r="O781" s="24"/>
      <c r="Q781" s="23"/>
      <c r="U781" s="23"/>
      <c r="V781" s="23"/>
      <c r="W781" s="23"/>
      <c r="X781" s="23"/>
      <c r="Y781" s="23"/>
      <c r="Z781" s="23"/>
    </row>
    <row r="782" spans="2:26" ht="16.5" customHeight="1" x14ac:dyDescent="0.25">
      <c r="B782" s="24"/>
      <c r="C782" s="24"/>
      <c r="E782" s="24"/>
      <c r="F782" s="47"/>
      <c r="G782" s="24"/>
      <c r="H782" s="24"/>
      <c r="I782" s="24"/>
      <c r="J782" s="24"/>
      <c r="K782" s="24"/>
      <c r="L782" s="24"/>
      <c r="M782" s="24"/>
      <c r="N782" s="24"/>
      <c r="O782" s="24"/>
      <c r="Q782" s="23"/>
      <c r="U782" s="23"/>
      <c r="V782" s="23"/>
      <c r="W782" s="23"/>
      <c r="X782" s="23"/>
      <c r="Y782" s="23"/>
      <c r="Z782" s="23"/>
    </row>
    <row r="783" spans="2:26" ht="16.5" customHeight="1" x14ac:dyDescent="0.25">
      <c r="B783" s="24"/>
      <c r="C783" s="24"/>
      <c r="E783" s="24"/>
      <c r="F783" s="47"/>
      <c r="G783" s="24"/>
      <c r="H783" s="24"/>
      <c r="I783" s="24"/>
      <c r="J783" s="24"/>
      <c r="K783" s="24"/>
      <c r="L783" s="24"/>
      <c r="M783" s="24"/>
      <c r="N783" s="24"/>
      <c r="O783" s="24"/>
      <c r="Q783" s="23"/>
      <c r="U783" s="23"/>
      <c r="V783" s="23"/>
      <c r="W783" s="23"/>
      <c r="X783" s="23"/>
      <c r="Y783" s="23"/>
      <c r="Z783" s="23"/>
    </row>
    <row r="784" spans="2:26" ht="16.5" customHeight="1" x14ac:dyDescent="0.25">
      <c r="B784" s="24"/>
      <c r="C784" s="24"/>
      <c r="E784" s="24"/>
      <c r="F784" s="47"/>
      <c r="G784" s="24"/>
      <c r="H784" s="24"/>
      <c r="I784" s="24"/>
      <c r="J784" s="24"/>
      <c r="K784" s="24"/>
      <c r="L784" s="24"/>
      <c r="M784" s="24"/>
      <c r="N784" s="24"/>
      <c r="O784" s="24"/>
      <c r="Q784" s="23"/>
      <c r="U784" s="23"/>
      <c r="V784" s="23"/>
      <c r="W784" s="23"/>
      <c r="X784" s="23"/>
      <c r="Y784" s="23"/>
      <c r="Z784" s="23"/>
    </row>
    <row r="785" spans="2:26" ht="16.5" customHeight="1" x14ac:dyDescent="0.25">
      <c r="B785" s="24"/>
      <c r="C785" s="24"/>
      <c r="E785" s="24"/>
      <c r="F785" s="47"/>
      <c r="G785" s="24"/>
      <c r="H785" s="24"/>
      <c r="I785" s="24"/>
      <c r="J785" s="24"/>
      <c r="K785" s="24"/>
      <c r="L785" s="24"/>
      <c r="M785" s="24"/>
      <c r="N785" s="24"/>
      <c r="O785" s="24"/>
      <c r="Q785" s="23"/>
      <c r="U785" s="23"/>
      <c r="V785" s="23"/>
      <c r="W785" s="23"/>
      <c r="X785" s="23"/>
      <c r="Y785" s="23"/>
      <c r="Z785" s="23"/>
    </row>
    <row r="786" spans="2:26" ht="16.5" customHeight="1" x14ac:dyDescent="0.25">
      <c r="B786" s="24"/>
      <c r="C786" s="24"/>
      <c r="E786" s="24"/>
      <c r="F786" s="47"/>
      <c r="G786" s="24"/>
      <c r="H786" s="24"/>
      <c r="I786" s="24"/>
      <c r="J786" s="24"/>
      <c r="K786" s="24"/>
      <c r="L786" s="24"/>
      <c r="M786" s="24"/>
      <c r="N786" s="24"/>
      <c r="O786" s="24"/>
      <c r="Q786" s="23"/>
      <c r="U786" s="23"/>
      <c r="V786" s="23"/>
      <c r="W786" s="23"/>
      <c r="X786" s="23"/>
      <c r="Y786" s="23"/>
      <c r="Z786" s="23"/>
    </row>
    <row r="787" spans="2:26" ht="16.5" customHeight="1" x14ac:dyDescent="0.25">
      <c r="B787" s="24"/>
      <c r="C787" s="24"/>
      <c r="E787" s="24"/>
      <c r="F787" s="47"/>
      <c r="G787" s="24"/>
      <c r="H787" s="24"/>
      <c r="I787" s="24"/>
      <c r="J787" s="24"/>
      <c r="K787" s="24"/>
      <c r="L787" s="24"/>
      <c r="M787" s="24"/>
      <c r="N787" s="24"/>
      <c r="O787" s="24"/>
      <c r="Q787" s="23"/>
      <c r="U787" s="23"/>
      <c r="V787" s="23"/>
      <c r="W787" s="23"/>
      <c r="X787" s="23"/>
      <c r="Y787" s="23"/>
      <c r="Z787" s="23"/>
    </row>
    <row r="788" spans="2:26" ht="16.5" customHeight="1" x14ac:dyDescent="0.25">
      <c r="B788" s="24"/>
      <c r="C788" s="24"/>
      <c r="E788" s="24"/>
      <c r="F788" s="47"/>
      <c r="G788" s="24"/>
      <c r="H788" s="24"/>
      <c r="I788" s="24"/>
      <c r="J788" s="24"/>
      <c r="K788" s="24"/>
      <c r="L788" s="24"/>
      <c r="M788" s="24"/>
      <c r="N788" s="24"/>
      <c r="O788" s="24"/>
      <c r="Q788" s="23"/>
      <c r="U788" s="23"/>
      <c r="V788" s="23"/>
      <c r="W788" s="23"/>
      <c r="X788" s="23"/>
      <c r="Y788" s="23"/>
      <c r="Z788" s="23"/>
    </row>
    <row r="789" spans="2:26" ht="16.5" customHeight="1" x14ac:dyDescent="0.25">
      <c r="B789" s="24"/>
      <c r="C789" s="24"/>
      <c r="E789" s="24"/>
      <c r="F789" s="47"/>
      <c r="G789" s="24"/>
      <c r="H789" s="24"/>
      <c r="I789" s="24"/>
      <c r="J789" s="24"/>
      <c r="K789" s="24"/>
      <c r="L789" s="24"/>
      <c r="M789" s="24"/>
      <c r="N789" s="24"/>
      <c r="O789" s="24"/>
      <c r="Q789" s="23"/>
      <c r="U789" s="23"/>
      <c r="V789" s="23"/>
      <c r="W789" s="23"/>
      <c r="X789" s="23"/>
      <c r="Y789" s="23"/>
      <c r="Z789" s="23"/>
    </row>
    <row r="790" spans="2:26" ht="16.5" customHeight="1" x14ac:dyDescent="0.25">
      <c r="B790" s="24"/>
      <c r="C790" s="24"/>
      <c r="E790" s="24"/>
      <c r="F790" s="47"/>
      <c r="G790" s="24"/>
      <c r="H790" s="24"/>
      <c r="I790" s="24"/>
      <c r="J790" s="24"/>
      <c r="K790" s="24"/>
      <c r="L790" s="24"/>
      <c r="M790" s="24"/>
      <c r="N790" s="24"/>
      <c r="O790" s="24"/>
      <c r="Q790" s="23"/>
      <c r="U790" s="23"/>
      <c r="V790" s="23"/>
      <c r="W790" s="23"/>
      <c r="X790" s="23"/>
      <c r="Y790" s="23"/>
      <c r="Z790" s="23"/>
    </row>
    <row r="791" spans="2:26" ht="16.5" customHeight="1" x14ac:dyDescent="0.25">
      <c r="B791" s="24"/>
      <c r="C791" s="24"/>
      <c r="E791" s="24"/>
      <c r="F791" s="47"/>
      <c r="G791" s="24"/>
      <c r="H791" s="24"/>
      <c r="I791" s="24"/>
      <c r="J791" s="24"/>
      <c r="K791" s="24"/>
      <c r="L791" s="24"/>
      <c r="M791" s="24"/>
      <c r="N791" s="24"/>
      <c r="O791" s="24"/>
      <c r="Q791" s="23"/>
      <c r="U791" s="23"/>
      <c r="V791" s="23"/>
      <c r="W791" s="23"/>
      <c r="X791" s="23"/>
      <c r="Y791" s="23"/>
      <c r="Z791" s="23"/>
    </row>
    <row r="792" spans="2:26" ht="16.5" customHeight="1" x14ac:dyDescent="0.25">
      <c r="B792" s="24"/>
      <c r="C792" s="24"/>
      <c r="E792" s="24"/>
      <c r="F792" s="47"/>
      <c r="G792" s="24"/>
      <c r="H792" s="24"/>
      <c r="I792" s="24"/>
      <c r="J792" s="24"/>
      <c r="K792" s="24"/>
      <c r="L792" s="24"/>
      <c r="M792" s="24"/>
      <c r="N792" s="24"/>
      <c r="O792" s="24"/>
      <c r="Q792" s="23"/>
      <c r="U792" s="23"/>
      <c r="V792" s="23"/>
      <c r="W792" s="23"/>
      <c r="X792" s="23"/>
      <c r="Y792" s="23"/>
      <c r="Z792" s="23"/>
    </row>
    <row r="793" spans="2:26" ht="16.5" customHeight="1" x14ac:dyDescent="0.25">
      <c r="B793" s="24"/>
      <c r="C793" s="24"/>
      <c r="E793" s="24"/>
      <c r="F793" s="47"/>
      <c r="G793" s="24"/>
      <c r="H793" s="24"/>
      <c r="I793" s="24"/>
      <c r="J793" s="24"/>
      <c r="K793" s="24"/>
      <c r="L793" s="24"/>
      <c r="M793" s="24"/>
      <c r="N793" s="24"/>
      <c r="O793" s="24"/>
      <c r="Q793" s="23"/>
      <c r="U793" s="23"/>
      <c r="V793" s="23"/>
      <c r="W793" s="23"/>
      <c r="X793" s="23"/>
      <c r="Y793" s="23"/>
      <c r="Z793" s="23"/>
    </row>
    <row r="794" spans="2:26" ht="16.5" customHeight="1" x14ac:dyDescent="0.25">
      <c r="B794" s="24"/>
      <c r="C794" s="24"/>
      <c r="E794" s="24"/>
      <c r="F794" s="47"/>
      <c r="G794" s="24"/>
      <c r="H794" s="24"/>
      <c r="I794" s="24"/>
      <c r="J794" s="24"/>
      <c r="K794" s="24"/>
      <c r="L794" s="24"/>
      <c r="M794" s="24"/>
      <c r="N794" s="24"/>
      <c r="O794" s="24"/>
      <c r="Q794" s="23"/>
      <c r="U794" s="23"/>
      <c r="V794" s="23"/>
      <c r="W794" s="23"/>
      <c r="X794" s="23"/>
      <c r="Y794" s="23"/>
      <c r="Z794" s="23"/>
    </row>
    <row r="795" spans="2:26" ht="16.5" customHeight="1" x14ac:dyDescent="0.25">
      <c r="B795" s="24"/>
      <c r="C795" s="24"/>
      <c r="E795" s="24"/>
      <c r="F795" s="47"/>
      <c r="G795" s="24"/>
      <c r="H795" s="24"/>
      <c r="I795" s="24"/>
      <c r="J795" s="24"/>
      <c r="K795" s="24"/>
      <c r="L795" s="24"/>
      <c r="M795" s="24"/>
      <c r="N795" s="24"/>
      <c r="O795" s="24"/>
      <c r="Q795" s="23"/>
      <c r="U795" s="23"/>
      <c r="V795" s="23"/>
      <c r="W795" s="23"/>
      <c r="X795" s="23"/>
      <c r="Y795" s="23"/>
      <c r="Z795" s="23"/>
    </row>
    <row r="796" spans="2:26" ht="16.5" customHeight="1" x14ac:dyDescent="0.25">
      <c r="B796" s="24"/>
      <c r="C796" s="24"/>
      <c r="E796" s="24"/>
      <c r="F796" s="47"/>
      <c r="G796" s="24"/>
      <c r="H796" s="24"/>
      <c r="I796" s="24"/>
      <c r="J796" s="24"/>
      <c r="K796" s="24"/>
      <c r="L796" s="24"/>
      <c r="M796" s="24"/>
      <c r="N796" s="24"/>
      <c r="O796" s="24"/>
      <c r="Q796" s="23"/>
      <c r="U796" s="23"/>
      <c r="V796" s="23"/>
      <c r="W796" s="23"/>
      <c r="X796" s="23"/>
      <c r="Y796" s="23"/>
      <c r="Z796" s="23"/>
    </row>
    <row r="797" spans="2:26" ht="16.5" customHeight="1" x14ac:dyDescent="0.25">
      <c r="B797" s="24"/>
      <c r="C797" s="24"/>
      <c r="E797" s="24"/>
      <c r="F797" s="47"/>
      <c r="G797" s="24"/>
      <c r="H797" s="24"/>
      <c r="I797" s="24"/>
      <c r="J797" s="24"/>
      <c r="K797" s="24"/>
      <c r="L797" s="24"/>
      <c r="M797" s="24"/>
      <c r="N797" s="24"/>
      <c r="O797" s="24"/>
      <c r="Q797" s="23"/>
      <c r="U797" s="23"/>
      <c r="V797" s="23"/>
      <c r="W797" s="23"/>
      <c r="X797" s="23"/>
      <c r="Y797" s="23"/>
      <c r="Z797" s="23"/>
    </row>
    <row r="798" spans="2:26" ht="16.5" customHeight="1" x14ac:dyDescent="0.25">
      <c r="B798" s="24"/>
      <c r="C798" s="24"/>
      <c r="E798" s="24"/>
      <c r="F798" s="47"/>
      <c r="G798" s="24"/>
      <c r="H798" s="24"/>
      <c r="I798" s="24"/>
      <c r="J798" s="24"/>
      <c r="K798" s="24"/>
      <c r="L798" s="24"/>
      <c r="M798" s="24"/>
      <c r="N798" s="24"/>
      <c r="O798" s="24"/>
      <c r="Q798" s="23"/>
      <c r="U798" s="23"/>
      <c r="V798" s="23"/>
      <c r="W798" s="23"/>
      <c r="X798" s="23"/>
      <c r="Y798" s="23"/>
      <c r="Z798" s="23"/>
    </row>
    <row r="799" spans="2:26" ht="16.5" customHeight="1" x14ac:dyDescent="0.25">
      <c r="B799" s="24"/>
      <c r="C799" s="24"/>
      <c r="E799" s="24"/>
      <c r="F799" s="47"/>
      <c r="G799" s="24"/>
      <c r="H799" s="24"/>
      <c r="I799" s="24"/>
      <c r="J799" s="24"/>
      <c r="K799" s="24"/>
      <c r="L799" s="24"/>
      <c r="M799" s="24"/>
      <c r="N799" s="24"/>
      <c r="O799" s="24"/>
      <c r="Q799" s="23"/>
      <c r="U799" s="23"/>
      <c r="V799" s="23"/>
      <c r="W799" s="23"/>
      <c r="X799" s="23"/>
      <c r="Y799" s="23"/>
      <c r="Z799" s="23"/>
    </row>
    <row r="800" spans="2:26" ht="16.5" customHeight="1" x14ac:dyDescent="0.25">
      <c r="B800" s="24"/>
      <c r="C800" s="24"/>
      <c r="E800" s="24"/>
      <c r="F800" s="47"/>
      <c r="G800" s="24"/>
      <c r="H800" s="24"/>
      <c r="I800" s="24"/>
      <c r="J800" s="24"/>
      <c r="K800" s="24"/>
      <c r="L800" s="24"/>
      <c r="M800" s="24"/>
      <c r="N800" s="24"/>
      <c r="O800" s="24"/>
      <c r="Q800" s="23"/>
      <c r="U800" s="23"/>
      <c r="V800" s="23"/>
      <c r="W800" s="23"/>
      <c r="X800" s="23"/>
      <c r="Y800" s="23"/>
      <c r="Z800" s="23"/>
    </row>
    <row r="801" spans="2:26" ht="16.5" customHeight="1" x14ac:dyDescent="0.25">
      <c r="B801" s="24"/>
      <c r="C801" s="24"/>
      <c r="E801" s="24"/>
      <c r="F801" s="47"/>
      <c r="G801" s="24"/>
      <c r="H801" s="24"/>
      <c r="I801" s="24"/>
      <c r="J801" s="24"/>
      <c r="K801" s="24"/>
      <c r="L801" s="24"/>
      <c r="M801" s="24"/>
      <c r="N801" s="24"/>
      <c r="O801" s="24"/>
      <c r="Q801" s="23"/>
      <c r="U801" s="23"/>
      <c r="V801" s="23"/>
      <c r="W801" s="23"/>
      <c r="X801" s="23"/>
      <c r="Y801" s="23"/>
      <c r="Z801" s="23"/>
    </row>
    <row r="802" spans="2:26" ht="16.5" customHeight="1" x14ac:dyDescent="0.25">
      <c r="B802" s="24"/>
      <c r="C802" s="24"/>
      <c r="E802" s="24"/>
      <c r="F802" s="47"/>
      <c r="G802" s="24"/>
      <c r="H802" s="24"/>
      <c r="I802" s="24"/>
      <c r="J802" s="24"/>
      <c r="K802" s="24"/>
      <c r="L802" s="24"/>
      <c r="M802" s="24"/>
      <c r="N802" s="24"/>
      <c r="O802" s="24"/>
      <c r="Q802" s="23"/>
      <c r="U802" s="23"/>
      <c r="V802" s="23"/>
      <c r="W802" s="23"/>
      <c r="X802" s="23"/>
      <c r="Y802" s="23"/>
      <c r="Z802" s="23"/>
    </row>
    <row r="803" spans="2:26" ht="16.5" customHeight="1" x14ac:dyDescent="0.25">
      <c r="B803" s="24"/>
      <c r="C803" s="24"/>
      <c r="E803" s="24"/>
      <c r="F803" s="47"/>
      <c r="G803" s="24"/>
      <c r="H803" s="24"/>
      <c r="I803" s="24"/>
      <c r="J803" s="24"/>
      <c r="K803" s="24"/>
      <c r="L803" s="24"/>
      <c r="M803" s="24"/>
      <c r="N803" s="24"/>
      <c r="O803" s="24"/>
      <c r="Q803" s="23"/>
      <c r="U803" s="23"/>
      <c r="V803" s="23"/>
      <c r="W803" s="23"/>
      <c r="X803" s="23"/>
      <c r="Y803" s="23"/>
      <c r="Z803" s="23"/>
    </row>
    <row r="804" spans="2:26" ht="16.5" customHeight="1" x14ac:dyDescent="0.25">
      <c r="B804" s="24"/>
      <c r="C804" s="24"/>
      <c r="E804" s="24"/>
      <c r="F804" s="47"/>
      <c r="G804" s="24"/>
      <c r="H804" s="24"/>
      <c r="I804" s="24"/>
      <c r="J804" s="24"/>
      <c r="K804" s="24"/>
      <c r="L804" s="24"/>
      <c r="M804" s="24"/>
      <c r="N804" s="24"/>
      <c r="O804" s="24"/>
      <c r="Q804" s="23"/>
      <c r="U804" s="23"/>
      <c r="V804" s="23"/>
      <c r="W804" s="23"/>
      <c r="X804" s="23"/>
      <c r="Y804" s="23"/>
      <c r="Z804" s="23"/>
    </row>
    <row r="805" spans="2:26" ht="16.5" customHeight="1" x14ac:dyDescent="0.25">
      <c r="B805" s="24"/>
      <c r="C805" s="24"/>
      <c r="E805" s="24"/>
      <c r="F805" s="47"/>
      <c r="G805" s="24"/>
      <c r="H805" s="24"/>
      <c r="I805" s="24"/>
      <c r="J805" s="24"/>
      <c r="K805" s="24"/>
      <c r="L805" s="24"/>
      <c r="M805" s="24"/>
      <c r="N805" s="24"/>
      <c r="O805" s="24"/>
      <c r="Q805" s="23"/>
      <c r="U805" s="23"/>
      <c r="V805" s="23"/>
      <c r="W805" s="23"/>
      <c r="X805" s="23"/>
      <c r="Y805" s="23"/>
      <c r="Z805" s="23"/>
    </row>
    <row r="806" spans="2:26" ht="16.5" customHeight="1" x14ac:dyDescent="0.25">
      <c r="B806" s="24"/>
      <c r="C806" s="24"/>
      <c r="E806" s="24"/>
      <c r="F806" s="47"/>
      <c r="G806" s="24"/>
      <c r="H806" s="24"/>
      <c r="I806" s="24"/>
      <c r="J806" s="24"/>
      <c r="K806" s="24"/>
      <c r="L806" s="24"/>
      <c r="M806" s="24"/>
      <c r="N806" s="24"/>
      <c r="O806" s="24"/>
      <c r="Q806" s="23"/>
      <c r="U806" s="23"/>
      <c r="V806" s="23"/>
      <c r="W806" s="23"/>
      <c r="X806" s="23"/>
      <c r="Y806" s="23"/>
      <c r="Z806" s="23"/>
    </row>
    <row r="807" spans="2:26" ht="16.5" customHeight="1" x14ac:dyDescent="0.25">
      <c r="B807" s="24"/>
      <c r="C807" s="24"/>
      <c r="E807" s="24"/>
      <c r="F807" s="47"/>
      <c r="G807" s="24"/>
      <c r="H807" s="24"/>
      <c r="I807" s="24"/>
      <c r="J807" s="24"/>
      <c r="K807" s="24"/>
      <c r="L807" s="24"/>
      <c r="M807" s="24"/>
      <c r="N807" s="24"/>
      <c r="O807" s="24"/>
      <c r="Q807" s="23"/>
      <c r="U807" s="23"/>
      <c r="V807" s="23"/>
      <c r="W807" s="23"/>
      <c r="X807" s="23"/>
      <c r="Y807" s="23"/>
      <c r="Z807" s="23"/>
    </row>
    <row r="808" spans="2:26" ht="16.5" customHeight="1" x14ac:dyDescent="0.25">
      <c r="B808" s="24"/>
      <c r="C808" s="24"/>
      <c r="E808" s="24"/>
      <c r="F808" s="47"/>
      <c r="G808" s="24"/>
      <c r="H808" s="24"/>
      <c r="I808" s="24"/>
      <c r="J808" s="24"/>
      <c r="K808" s="24"/>
      <c r="L808" s="24"/>
      <c r="M808" s="24"/>
      <c r="N808" s="24"/>
      <c r="O808" s="24"/>
      <c r="Q808" s="23"/>
      <c r="U808" s="23"/>
      <c r="V808" s="23"/>
      <c r="W808" s="23"/>
      <c r="X808" s="23"/>
      <c r="Y808" s="23"/>
      <c r="Z808" s="23"/>
    </row>
    <row r="809" spans="2:26" ht="16.5" customHeight="1" x14ac:dyDescent="0.25">
      <c r="B809" s="24"/>
      <c r="C809" s="24"/>
      <c r="E809" s="24"/>
      <c r="F809" s="47"/>
      <c r="G809" s="24"/>
      <c r="H809" s="24"/>
      <c r="I809" s="24"/>
      <c r="J809" s="24"/>
      <c r="K809" s="24"/>
      <c r="L809" s="24"/>
      <c r="M809" s="24"/>
      <c r="N809" s="24"/>
      <c r="O809" s="24"/>
      <c r="Q809" s="23"/>
      <c r="U809" s="23"/>
      <c r="V809" s="23"/>
      <c r="W809" s="23"/>
      <c r="X809" s="23"/>
      <c r="Y809" s="23"/>
      <c r="Z809" s="23"/>
    </row>
    <row r="810" spans="2:26" ht="16.5" customHeight="1" x14ac:dyDescent="0.25">
      <c r="B810" s="24"/>
      <c r="C810" s="24"/>
      <c r="E810" s="24"/>
      <c r="F810" s="47"/>
      <c r="G810" s="24"/>
      <c r="H810" s="24"/>
      <c r="I810" s="24"/>
      <c r="J810" s="24"/>
      <c r="K810" s="24"/>
      <c r="L810" s="24"/>
      <c r="M810" s="24"/>
      <c r="N810" s="24"/>
      <c r="O810" s="24"/>
      <c r="Q810" s="23"/>
      <c r="U810" s="23"/>
      <c r="V810" s="23"/>
      <c r="W810" s="23"/>
      <c r="X810" s="23"/>
      <c r="Y810" s="23"/>
      <c r="Z810" s="23"/>
    </row>
    <row r="811" spans="2:26" ht="16.5" customHeight="1" x14ac:dyDescent="0.25">
      <c r="B811" s="24"/>
      <c r="C811" s="24"/>
      <c r="E811" s="24"/>
      <c r="F811" s="47"/>
      <c r="G811" s="24"/>
      <c r="H811" s="24"/>
      <c r="I811" s="24"/>
      <c r="J811" s="24"/>
      <c r="K811" s="24"/>
      <c r="L811" s="24"/>
      <c r="M811" s="24"/>
      <c r="N811" s="24"/>
      <c r="O811" s="24"/>
      <c r="Q811" s="23"/>
      <c r="U811" s="23"/>
      <c r="V811" s="23"/>
      <c r="W811" s="23"/>
      <c r="X811" s="23"/>
      <c r="Y811" s="23"/>
      <c r="Z811" s="23"/>
    </row>
    <row r="812" spans="2:26" ht="16.5" customHeight="1" x14ac:dyDescent="0.25">
      <c r="B812" s="24"/>
      <c r="C812" s="24"/>
      <c r="E812" s="24"/>
      <c r="F812" s="47"/>
      <c r="G812" s="24"/>
      <c r="H812" s="24"/>
      <c r="I812" s="24"/>
      <c r="J812" s="24"/>
      <c r="K812" s="24"/>
      <c r="L812" s="24"/>
      <c r="M812" s="24"/>
      <c r="N812" s="24"/>
      <c r="O812" s="24"/>
      <c r="Q812" s="23"/>
      <c r="U812" s="23"/>
      <c r="V812" s="23"/>
      <c r="W812" s="23"/>
      <c r="X812" s="23"/>
      <c r="Y812" s="23"/>
      <c r="Z812" s="23"/>
    </row>
    <row r="813" spans="2:26" ht="16.5" customHeight="1" x14ac:dyDescent="0.25">
      <c r="B813" s="24"/>
      <c r="C813" s="24"/>
      <c r="E813" s="24"/>
      <c r="F813" s="47"/>
      <c r="G813" s="24"/>
      <c r="H813" s="24"/>
      <c r="I813" s="24"/>
      <c r="J813" s="24"/>
      <c r="K813" s="24"/>
      <c r="L813" s="24"/>
      <c r="M813" s="24"/>
      <c r="N813" s="24"/>
      <c r="O813" s="24"/>
      <c r="Q813" s="23"/>
      <c r="U813" s="23"/>
      <c r="V813" s="23"/>
      <c r="W813" s="23"/>
      <c r="X813" s="23"/>
      <c r="Y813" s="23"/>
      <c r="Z813" s="23"/>
    </row>
    <row r="814" spans="2:26" ht="16.5" customHeight="1" x14ac:dyDescent="0.25">
      <c r="B814" s="24"/>
      <c r="C814" s="24"/>
      <c r="E814" s="24"/>
      <c r="F814" s="47"/>
      <c r="G814" s="24"/>
      <c r="H814" s="24"/>
      <c r="I814" s="24"/>
      <c r="J814" s="24"/>
      <c r="K814" s="24"/>
      <c r="L814" s="24"/>
      <c r="M814" s="24"/>
      <c r="N814" s="24"/>
      <c r="O814" s="24"/>
      <c r="Q814" s="23"/>
      <c r="U814" s="23"/>
      <c r="V814" s="23"/>
      <c r="W814" s="23"/>
      <c r="X814" s="23"/>
      <c r="Y814" s="23"/>
      <c r="Z814" s="23"/>
    </row>
    <row r="815" spans="2:26" ht="16.5" customHeight="1" x14ac:dyDescent="0.25">
      <c r="B815" s="24"/>
      <c r="C815" s="24"/>
      <c r="E815" s="24"/>
      <c r="F815" s="47"/>
      <c r="G815" s="24"/>
      <c r="H815" s="24"/>
      <c r="I815" s="24"/>
      <c r="J815" s="24"/>
      <c r="K815" s="24"/>
      <c r="L815" s="24"/>
      <c r="M815" s="24"/>
      <c r="N815" s="24"/>
      <c r="O815" s="24"/>
      <c r="Q815" s="23"/>
      <c r="U815" s="23"/>
      <c r="V815" s="23"/>
      <c r="W815" s="23"/>
      <c r="X815" s="23"/>
      <c r="Y815" s="23"/>
      <c r="Z815" s="23"/>
    </row>
    <row r="816" spans="2:26" ht="16.5" customHeight="1" x14ac:dyDescent="0.25">
      <c r="B816" s="24"/>
      <c r="C816" s="24"/>
      <c r="E816" s="24"/>
      <c r="F816" s="47"/>
      <c r="G816" s="24"/>
      <c r="H816" s="24"/>
      <c r="I816" s="24"/>
      <c r="J816" s="24"/>
      <c r="K816" s="24"/>
      <c r="L816" s="24"/>
      <c r="M816" s="24"/>
      <c r="N816" s="24"/>
      <c r="O816" s="24"/>
      <c r="Q816" s="23"/>
      <c r="U816" s="23"/>
      <c r="V816" s="23"/>
      <c r="W816" s="23"/>
      <c r="X816" s="23"/>
      <c r="Y816" s="23"/>
      <c r="Z816" s="23"/>
    </row>
    <row r="817" spans="2:26" ht="16.5" customHeight="1" x14ac:dyDescent="0.25">
      <c r="B817" s="24"/>
      <c r="C817" s="24"/>
      <c r="E817" s="24"/>
      <c r="F817" s="47"/>
      <c r="G817" s="24"/>
      <c r="H817" s="24"/>
      <c r="I817" s="24"/>
      <c r="J817" s="24"/>
      <c r="K817" s="24"/>
      <c r="L817" s="24"/>
      <c r="M817" s="24"/>
      <c r="N817" s="24"/>
      <c r="O817" s="24"/>
      <c r="Q817" s="23"/>
      <c r="U817" s="23"/>
      <c r="V817" s="23"/>
      <c r="W817" s="23"/>
      <c r="X817" s="23"/>
      <c r="Y817" s="23"/>
      <c r="Z817" s="23"/>
    </row>
    <row r="818" spans="2:26" ht="16.5" customHeight="1" x14ac:dyDescent="0.25">
      <c r="B818" s="24"/>
      <c r="C818" s="24"/>
      <c r="E818" s="24"/>
      <c r="F818" s="47"/>
      <c r="G818" s="24"/>
      <c r="H818" s="24"/>
      <c r="I818" s="24"/>
      <c r="J818" s="24"/>
      <c r="K818" s="24"/>
      <c r="L818" s="24"/>
      <c r="M818" s="24"/>
      <c r="N818" s="24"/>
      <c r="O818" s="24"/>
      <c r="Q818" s="23"/>
      <c r="U818" s="23"/>
      <c r="V818" s="23"/>
      <c r="W818" s="23"/>
      <c r="X818" s="23"/>
      <c r="Y818" s="23"/>
      <c r="Z818" s="23"/>
    </row>
    <row r="819" spans="2:26" ht="16.5" customHeight="1" x14ac:dyDescent="0.25">
      <c r="B819" s="24"/>
      <c r="C819" s="24"/>
      <c r="E819" s="24"/>
      <c r="F819" s="47"/>
      <c r="G819" s="24"/>
      <c r="H819" s="24"/>
      <c r="I819" s="24"/>
      <c r="J819" s="24"/>
      <c r="K819" s="24"/>
      <c r="L819" s="24"/>
      <c r="M819" s="24"/>
      <c r="N819" s="24"/>
      <c r="O819" s="24"/>
      <c r="Q819" s="23"/>
      <c r="U819" s="23"/>
      <c r="V819" s="23"/>
      <c r="W819" s="23"/>
      <c r="X819" s="23"/>
      <c r="Y819" s="23"/>
      <c r="Z819" s="23"/>
    </row>
    <row r="820" spans="2:26" ht="16.5" customHeight="1" x14ac:dyDescent="0.25">
      <c r="B820" s="24"/>
      <c r="C820" s="24"/>
      <c r="E820" s="24"/>
      <c r="F820" s="47"/>
      <c r="G820" s="24"/>
      <c r="H820" s="24"/>
      <c r="I820" s="24"/>
      <c r="J820" s="24"/>
      <c r="K820" s="24"/>
      <c r="L820" s="24"/>
      <c r="M820" s="24"/>
      <c r="N820" s="24"/>
      <c r="O820" s="24"/>
      <c r="Q820" s="23"/>
      <c r="U820" s="23"/>
      <c r="V820" s="23"/>
      <c r="W820" s="23"/>
      <c r="X820" s="23"/>
      <c r="Y820" s="23"/>
      <c r="Z820" s="23"/>
    </row>
    <row r="821" spans="2:26" ht="16.5" customHeight="1" x14ac:dyDescent="0.25">
      <c r="B821" s="24"/>
      <c r="C821" s="24"/>
      <c r="E821" s="24"/>
      <c r="F821" s="47"/>
      <c r="G821" s="24"/>
      <c r="H821" s="24"/>
      <c r="I821" s="24"/>
      <c r="J821" s="24"/>
      <c r="K821" s="24"/>
      <c r="L821" s="24"/>
      <c r="M821" s="24"/>
      <c r="N821" s="24"/>
      <c r="O821" s="24"/>
      <c r="Q821" s="23"/>
      <c r="U821" s="23"/>
      <c r="V821" s="23"/>
      <c r="W821" s="23"/>
      <c r="X821" s="23"/>
      <c r="Y821" s="23"/>
      <c r="Z821" s="23"/>
    </row>
    <row r="822" spans="2:26" ht="16.5" customHeight="1" x14ac:dyDescent="0.25">
      <c r="B822" s="24"/>
      <c r="C822" s="24"/>
      <c r="E822" s="24"/>
      <c r="F822" s="47"/>
      <c r="G822" s="24"/>
      <c r="H822" s="24"/>
      <c r="I822" s="24"/>
      <c r="J822" s="24"/>
      <c r="K822" s="24"/>
      <c r="L822" s="24"/>
      <c r="M822" s="24"/>
      <c r="N822" s="24"/>
      <c r="O822" s="24"/>
      <c r="Q822" s="23"/>
      <c r="U822" s="23"/>
      <c r="V822" s="23"/>
      <c r="W822" s="23"/>
      <c r="X822" s="23"/>
      <c r="Y822" s="23"/>
      <c r="Z822" s="23"/>
    </row>
    <row r="823" spans="2:26" ht="16.5" customHeight="1" x14ac:dyDescent="0.25">
      <c r="B823" s="24"/>
      <c r="C823" s="24"/>
      <c r="E823" s="24"/>
      <c r="F823" s="47"/>
      <c r="G823" s="24"/>
      <c r="H823" s="24"/>
      <c r="I823" s="24"/>
      <c r="J823" s="24"/>
      <c r="K823" s="24"/>
      <c r="L823" s="24"/>
      <c r="M823" s="24"/>
      <c r="N823" s="24"/>
      <c r="O823" s="24"/>
      <c r="Q823" s="23"/>
      <c r="U823" s="23"/>
      <c r="V823" s="23"/>
      <c r="W823" s="23"/>
      <c r="X823" s="23"/>
      <c r="Y823" s="23"/>
      <c r="Z823" s="23"/>
    </row>
    <row r="824" spans="2:26" ht="16.5" customHeight="1" x14ac:dyDescent="0.25">
      <c r="B824" s="24"/>
      <c r="C824" s="24"/>
      <c r="E824" s="24"/>
      <c r="F824" s="47"/>
      <c r="G824" s="24"/>
      <c r="H824" s="24"/>
      <c r="I824" s="24"/>
      <c r="J824" s="24"/>
      <c r="K824" s="24"/>
      <c r="L824" s="24"/>
      <c r="M824" s="24"/>
      <c r="N824" s="24"/>
      <c r="O824" s="24"/>
      <c r="Q824" s="23"/>
      <c r="U824" s="23"/>
      <c r="V824" s="23"/>
      <c r="W824" s="23"/>
      <c r="X824" s="23"/>
      <c r="Y824" s="23"/>
      <c r="Z824" s="23"/>
    </row>
    <row r="825" spans="2:26" ht="16.5" customHeight="1" x14ac:dyDescent="0.25">
      <c r="B825" s="24"/>
      <c r="C825" s="24"/>
      <c r="E825" s="24"/>
      <c r="F825" s="47"/>
      <c r="G825" s="24"/>
      <c r="H825" s="24"/>
      <c r="I825" s="24"/>
      <c r="J825" s="24"/>
      <c r="K825" s="24"/>
      <c r="L825" s="24"/>
      <c r="M825" s="24"/>
      <c r="N825" s="24"/>
      <c r="O825" s="24"/>
      <c r="Q825" s="23"/>
      <c r="U825" s="23"/>
      <c r="V825" s="23"/>
      <c r="W825" s="23"/>
      <c r="X825" s="23"/>
      <c r="Y825" s="23"/>
      <c r="Z825" s="23"/>
    </row>
    <row r="826" spans="2:26" ht="16.5" customHeight="1" x14ac:dyDescent="0.25">
      <c r="B826" s="24"/>
      <c r="C826" s="24"/>
      <c r="E826" s="24"/>
      <c r="F826" s="47"/>
      <c r="G826" s="24"/>
      <c r="H826" s="24"/>
      <c r="I826" s="24"/>
      <c r="J826" s="24"/>
      <c r="K826" s="24"/>
      <c r="L826" s="24"/>
      <c r="M826" s="24"/>
      <c r="N826" s="24"/>
      <c r="O826" s="24"/>
      <c r="Q826" s="23"/>
      <c r="U826" s="23"/>
      <c r="V826" s="23"/>
      <c r="W826" s="23"/>
      <c r="X826" s="23"/>
      <c r="Y826" s="23"/>
      <c r="Z826" s="23"/>
    </row>
    <row r="827" spans="2:26" ht="16.5" customHeight="1" x14ac:dyDescent="0.25">
      <c r="B827" s="24"/>
      <c r="C827" s="24"/>
      <c r="E827" s="24"/>
      <c r="F827" s="47"/>
      <c r="G827" s="24"/>
      <c r="H827" s="24"/>
      <c r="I827" s="24"/>
      <c r="J827" s="24"/>
      <c r="K827" s="24"/>
      <c r="L827" s="24"/>
      <c r="M827" s="24"/>
      <c r="N827" s="24"/>
      <c r="O827" s="24"/>
      <c r="Q827" s="23"/>
      <c r="U827" s="23"/>
      <c r="V827" s="23"/>
      <c r="W827" s="23"/>
      <c r="X827" s="23"/>
      <c r="Y827" s="23"/>
      <c r="Z827" s="23"/>
    </row>
    <row r="828" spans="2:26" ht="16.5" customHeight="1" x14ac:dyDescent="0.25">
      <c r="B828" s="24"/>
      <c r="C828" s="24"/>
      <c r="E828" s="24"/>
      <c r="F828" s="47"/>
      <c r="G828" s="24"/>
      <c r="H828" s="24"/>
      <c r="I828" s="24"/>
      <c r="J828" s="24"/>
      <c r="K828" s="24"/>
      <c r="L828" s="24"/>
      <c r="M828" s="24"/>
      <c r="N828" s="24"/>
      <c r="O828" s="24"/>
      <c r="Q828" s="23"/>
      <c r="U828" s="23"/>
      <c r="V828" s="23"/>
      <c r="W828" s="23"/>
      <c r="X828" s="23"/>
      <c r="Y828" s="23"/>
      <c r="Z828" s="23"/>
    </row>
    <row r="829" spans="2:26" ht="16.5" customHeight="1" x14ac:dyDescent="0.25">
      <c r="B829" s="24"/>
      <c r="C829" s="24"/>
      <c r="E829" s="24"/>
      <c r="F829" s="47"/>
      <c r="G829" s="24"/>
      <c r="H829" s="24"/>
      <c r="I829" s="24"/>
      <c r="J829" s="24"/>
      <c r="K829" s="24"/>
      <c r="L829" s="24"/>
      <c r="M829" s="24"/>
      <c r="N829" s="24"/>
      <c r="O829" s="24"/>
      <c r="Q829" s="23"/>
      <c r="U829" s="23"/>
      <c r="V829" s="23"/>
      <c r="W829" s="23"/>
      <c r="X829" s="23"/>
      <c r="Y829" s="23"/>
      <c r="Z829" s="23"/>
    </row>
    <row r="830" spans="2:26" ht="16.5" customHeight="1" x14ac:dyDescent="0.25">
      <c r="B830" s="24"/>
      <c r="C830" s="24"/>
      <c r="E830" s="24"/>
      <c r="F830" s="47"/>
      <c r="G830" s="24"/>
      <c r="H830" s="24"/>
      <c r="I830" s="24"/>
      <c r="J830" s="24"/>
      <c r="K830" s="24"/>
      <c r="L830" s="24"/>
      <c r="M830" s="24"/>
      <c r="N830" s="24"/>
      <c r="O830" s="24"/>
      <c r="Q830" s="23"/>
      <c r="U830" s="23"/>
      <c r="V830" s="23"/>
      <c r="W830" s="23"/>
      <c r="X830" s="23"/>
      <c r="Y830" s="23"/>
      <c r="Z830" s="23"/>
    </row>
    <row r="831" spans="2:26" ht="16.5" customHeight="1" x14ac:dyDescent="0.25">
      <c r="B831" s="24"/>
      <c r="C831" s="24"/>
      <c r="E831" s="24"/>
      <c r="F831" s="47"/>
      <c r="G831" s="24"/>
      <c r="H831" s="24"/>
      <c r="I831" s="24"/>
      <c r="J831" s="24"/>
      <c r="K831" s="24"/>
      <c r="L831" s="24"/>
      <c r="M831" s="24"/>
      <c r="N831" s="24"/>
      <c r="O831" s="24"/>
      <c r="Q831" s="23"/>
      <c r="U831" s="23"/>
      <c r="V831" s="23"/>
      <c r="W831" s="23"/>
      <c r="X831" s="23"/>
      <c r="Y831" s="23"/>
      <c r="Z831" s="23"/>
    </row>
    <row r="832" spans="2:26" ht="16.5" customHeight="1" x14ac:dyDescent="0.25">
      <c r="B832" s="24"/>
      <c r="C832" s="24"/>
      <c r="E832" s="24"/>
      <c r="F832" s="47"/>
      <c r="G832" s="24"/>
      <c r="H832" s="24"/>
      <c r="I832" s="24"/>
      <c r="J832" s="24"/>
      <c r="K832" s="24"/>
      <c r="L832" s="24"/>
      <c r="M832" s="24"/>
      <c r="N832" s="24"/>
      <c r="O832" s="24"/>
      <c r="Q832" s="23"/>
      <c r="U832" s="23"/>
      <c r="V832" s="23"/>
      <c r="W832" s="23"/>
      <c r="X832" s="23"/>
      <c r="Y832" s="23"/>
      <c r="Z832" s="23"/>
    </row>
    <row r="833" spans="2:26" ht="16.5" customHeight="1" x14ac:dyDescent="0.25">
      <c r="B833" s="24"/>
      <c r="C833" s="24"/>
      <c r="E833" s="24"/>
      <c r="F833" s="47"/>
      <c r="G833" s="24"/>
      <c r="H833" s="24"/>
      <c r="I833" s="24"/>
      <c r="J833" s="24"/>
      <c r="K833" s="24"/>
      <c r="L833" s="24"/>
      <c r="M833" s="24"/>
      <c r="N833" s="24"/>
      <c r="O833" s="24"/>
      <c r="Q833" s="23"/>
      <c r="U833" s="23"/>
      <c r="V833" s="23"/>
      <c r="W833" s="23"/>
      <c r="X833" s="23"/>
      <c r="Y833" s="23"/>
      <c r="Z833" s="23"/>
    </row>
    <row r="834" spans="2:26" ht="16.5" customHeight="1" x14ac:dyDescent="0.25">
      <c r="B834" s="24"/>
      <c r="C834" s="24"/>
      <c r="E834" s="24"/>
      <c r="F834" s="47"/>
      <c r="G834" s="24"/>
      <c r="H834" s="24"/>
      <c r="I834" s="24"/>
      <c r="J834" s="24"/>
      <c r="K834" s="24"/>
      <c r="L834" s="24"/>
      <c r="M834" s="24"/>
      <c r="N834" s="24"/>
      <c r="O834" s="24"/>
      <c r="Q834" s="23"/>
      <c r="U834" s="23"/>
      <c r="V834" s="23"/>
      <c r="W834" s="23"/>
      <c r="X834" s="23"/>
      <c r="Y834" s="23"/>
      <c r="Z834" s="23"/>
    </row>
    <row r="835" spans="2:26" ht="16.5" customHeight="1" x14ac:dyDescent="0.25">
      <c r="B835" s="24"/>
      <c r="C835" s="24"/>
      <c r="E835" s="24"/>
      <c r="F835" s="47"/>
      <c r="G835" s="24"/>
      <c r="H835" s="24"/>
      <c r="I835" s="24"/>
      <c r="J835" s="24"/>
      <c r="K835" s="24"/>
      <c r="L835" s="24"/>
      <c r="M835" s="24"/>
      <c r="N835" s="24"/>
      <c r="O835" s="24"/>
      <c r="Q835" s="23"/>
      <c r="U835" s="23"/>
      <c r="V835" s="23"/>
      <c r="W835" s="23"/>
      <c r="X835" s="23"/>
      <c r="Y835" s="23"/>
      <c r="Z835" s="23"/>
    </row>
    <row r="836" spans="2:26" ht="16.5" customHeight="1" x14ac:dyDescent="0.25">
      <c r="B836" s="24"/>
      <c r="C836" s="24"/>
      <c r="E836" s="24"/>
      <c r="F836" s="47"/>
      <c r="G836" s="24"/>
      <c r="H836" s="24"/>
      <c r="I836" s="24"/>
      <c r="J836" s="24"/>
      <c r="K836" s="24"/>
      <c r="L836" s="24"/>
      <c r="M836" s="24"/>
      <c r="N836" s="24"/>
      <c r="O836" s="24"/>
      <c r="Q836" s="23"/>
      <c r="U836" s="23"/>
      <c r="V836" s="23"/>
      <c r="W836" s="23"/>
      <c r="X836" s="23"/>
      <c r="Y836" s="23"/>
      <c r="Z836" s="23"/>
    </row>
    <row r="837" spans="2:26" ht="16.5" customHeight="1" x14ac:dyDescent="0.25">
      <c r="B837" s="24"/>
      <c r="C837" s="24"/>
      <c r="E837" s="24"/>
      <c r="F837" s="47"/>
      <c r="G837" s="24"/>
      <c r="H837" s="24"/>
      <c r="I837" s="24"/>
      <c r="J837" s="24"/>
      <c r="K837" s="24"/>
      <c r="L837" s="24"/>
      <c r="M837" s="24"/>
      <c r="N837" s="24"/>
      <c r="O837" s="24"/>
      <c r="Q837" s="23"/>
      <c r="U837" s="23"/>
      <c r="V837" s="23"/>
      <c r="W837" s="23"/>
      <c r="X837" s="23"/>
      <c r="Y837" s="23"/>
      <c r="Z837" s="23"/>
    </row>
    <row r="838" spans="2:26" ht="16.5" customHeight="1" x14ac:dyDescent="0.25">
      <c r="B838" s="24"/>
      <c r="C838" s="24"/>
      <c r="E838" s="24"/>
      <c r="F838" s="47"/>
      <c r="G838" s="24"/>
      <c r="H838" s="24"/>
      <c r="I838" s="24"/>
      <c r="J838" s="24"/>
      <c r="K838" s="24"/>
      <c r="L838" s="24"/>
      <c r="M838" s="24"/>
      <c r="N838" s="24"/>
      <c r="O838" s="24"/>
      <c r="Q838" s="23"/>
      <c r="U838" s="23"/>
      <c r="V838" s="23"/>
      <c r="W838" s="23"/>
      <c r="X838" s="23"/>
      <c r="Y838" s="23"/>
      <c r="Z838" s="23"/>
    </row>
    <row r="839" spans="2:26" ht="16.5" customHeight="1" x14ac:dyDescent="0.25">
      <c r="B839" s="24"/>
      <c r="C839" s="24"/>
      <c r="E839" s="24"/>
      <c r="F839" s="47"/>
      <c r="G839" s="24"/>
      <c r="H839" s="24"/>
      <c r="I839" s="24"/>
      <c r="J839" s="24"/>
      <c r="K839" s="24"/>
      <c r="L839" s="24"/>
      <c r="M839" s="24"/>
      <c r="N839" s="24"/>
      <c r="O839" s="24"/>
      <c r="Q839" s="23"/>
      <c r="U839" s="23"/>
      <c r="V839" s="23"/>
      <c r="W839" s="23"/>
      <c r="X839" s="23"/>
      <c r="Y839" s="23"/>
      <c r="Z839" s="23"/>
    </row>
    <row r="840" spans="2:26" ht="16.5" customHeight="1" x14ac:dyDescent="0.25">
      <c r="B840" s="24"/>
      <c r="C840" s="24"/>
      <c r="E840" s="24"/>
      <c r="F840" s="47"/>
      <c r="G840" s="24"/>
      <c r="H840" s="24"/>
      <c r="I840" s="24"/>
      <c r="J840" s="24"/>
      <c r="K840" s="24"/>
      <c r="L840" s="24"/>
      <c r="M840" s="24"/>
      <c r="N840" s="24"/>
      <c r="O840" s="24"/>
      <c r="Q840" s="23"/>
      <c r="U840" s="23"/>
      <c r="V840" s="23"/>
      <c r="W840" s="23"/>
      <c r="X840" s="23"/>
      <c r="Y840" s="23"/>
      <c r="Z840" s="23"/>
    </row>
    <row r="841" spans="2:26" ht="16.5" customHeight="1" x14ac:dyDescent="0.25">
      <c r="B841" s="24"/>
      <c r="C841" s="24"/>
      <c r="E841" s="24"/>
      <c r="F841" s="47"/>
      <c r="G841" s="24"/>
      <c r="H841" s="24"/>
      <c r="I841" s="24"/>
      <c r="J841" s="24"/>
      <c r="K841" s="24"/>
      <c r="L841" s="24"/>
      <c r="M841" s="24"/>
      <c r="N841" s="24"/>
      <c r="O841" s="24"/>
      <c r="Q841" s="23"/>
      <c r="U841" s="23"/>
      <c r="V841" s="23"/>
      <c r="W841" s="23"/>
      <c r="X841" s="23"/>
      <c r="Y841" s="23"/>
      <c r="Z841" s="23"/>
    </row>
    <row r="842" spans="2:26" ht="16.5" customHeight="1" x14ac:dyDescent="0.25">
      <c r="B842" s="24"/>
      <c r="C842" s="24"/>
      <c r="E842" s="24"/>
      <c r="F842" s="47"/>
      <c r="G842" s="24"/>
      <c r="H842" s="24"/>
      <c r="I842" s="24"/>
      <c r="J842" s="24"/>
      <c r="K842" s="24"/>
      <c r="L842" s="24"/>
      <c r="M842" s="24"/>
      <c r="N842" s="24"/>
      <c r="O842" s="24"/>
      <c r="Q842" s="23"/>
      <c r="U842" s="23"/>
      <c r="V842" s="23"/>
      <c r="W842" s="23"/>
      <c r="X842" s="23"/>
      <c r="Y842" s="23"/>
      <c r="Z842" s="23"/>
    </row>
    <row r="843" spans="2:26" ht="16.5" customHeight="1" x14ac:dyDescent="0.25">
      <c r="B843" s="24"/>
      <c r="C843" s="24"/>
      <c r="E843" s="24"/>
      <c r="F843" s="47"/>
      <c r="G843" s="24"/>
      <c r="H843" s="24"/>
      <c r="I843" s="24"/>
      <c r="J843" s="24"/>
      <c r="K843" s="24"/>
      <c r="L843" s="24"/>
      <c r="M843" s="24"/>
      <c r="N843" s="24"/>
      <c r="O843" s="24"/>
      <c r="Q843" s="23"/>
      <c r="U843" s="23"/>
      <c r="V843" s="23"/>
      <c r="W843" s="23"/>
      <c r="X843" s="23"/>
      <c r="Y843" s="23"/>
      <c r="Z843" s="23"/>
    </row>
    <row r="844" spans="2:26" ht="16.5" customHeight="1" x14ac:dyDescent="0.25">
      <c r="B844" s="24"/>
      <c r="C844" s="24"/>
      <c r="E844" s="24"/>
      <c r="F844" s="47"/>
      <c r="G844" s="24"/>
      <c r="H844" s="24"/>
      <c r="I844" s="24"/>
      <c r="J844" s="24"/>
      <c r="K844" s="24"/>
      <c r="L844" s="24"/>
      <c r="M844" s="24"/>
      <c r="N844" s="24"/>
      <c r="O844" s="24"/>
      <c r="Q844" s="23"/>
      <c r="U844" s="23"/>
      <c r="V844" s="23"/>
      <c r="W844" s="23"/>
      <c r="X844" s="23"/>
      <c r="Y844" s="23"/>
      <c r="Z844" s="23"/>
    </row>
    <row r="845" spans="2:26" ht="16.5" customHeight="1" x14ac:dyDescent="0.25">
      <c r="B845" s="24"/>
      <c r="C845" s="24"/>
      <c r="E845" s="24"/>
      <c r="F845" s="47"/>
      <c r="G845" s="24"/>
      <c r="H845" s="24"/>
      <c r="I845" s="24"/>
      <c r="J845" s="24"/>
      <c r="K845" s="24"/>
      <c r="L845" s="24"/>
      <c r="M845" s="24"/>
      <c r="N845" s="24"/>
      <c r="O845" s="24"/>
      <c r="Q845" s="23"/>
      <c r="U845" s="23"/>
      <c r="V845" s="23"/>
      <c r="W845" s="23"/>
      <c r="X845" s="23"/>
      <c r="Y845" s="23"/>
      <c r="Z845" s="23"/>
    </row>
    <row r="846" spans="2:26" ht="16.5" customHeight="1" x14ac:dyDescent="0.25">
      <c r="B846" s="24"/>
      <c r="C846" s="24"/>
      <c r="E846" s="24"/>
      <c r="F846" s="47"/>
      <c r="G846" s="24"/>
      <c r="H846" s="24"/>
      <c r="I846" s="24"/>
      <c r="J846" s="24"/>
      <c r="K846" s="24"/>
      <c r="L846" s="24"/>
      <c r="M846" s="24"/>
      <c r="N846" s="24"/>
      <c r="O846" s="24"/>
      <c r="Q846" s="23"/>
      <c r="U846" s="23"/>
      <c r="V846" s="23"/>
      <c r="W846" s="23"/>
      <c r="X846" s="23"/>
      <c r="Y846" s="23"/>
      <c r="Z846" s="23"/>
    </row>
    <row r="847" spans="2:26" ht="16.5" customHeight="1" x14ac:dyDescent="0.25">
      <c r="B847" s="24"/>
      <c r="C847" s="24"/>
      <c r="E847" s="24"/>
      <c r="F847" s="47"/>
      <c r="G847" s="24"/>
      <c r="H847" s="24"/>
      <c r="I847" s="24"/>
      <c r="J847" s="24"/>
      <c r="K847" s="24"/>
      <c r="L847" s="24"/>
      <c r="M847" s="24"/>
      <c r="N847" s="24"/>
      <c r="O847" s="24"/>
      <c r="Q847" s="23"/>
      <c r="U847" s="23"/>
      <c r="V847" s="23"/>
      <c r="W847" s="23"/>
      <c r="X847" s="23"/>
      <c r="Y847" s="23"/>
      <c r="Z847" s="23"/>
    </row>
    <row r="848" spans="2:26" ht="16.5" customHeight="1" x14ac:dyDescent="0.25">
      <c r="B848" s="24"/>
      <c r="C848" s="24"/>
      <c r="E848" s="24"/>
      <c r="F848" s="47"/>
      <c r="G848" s="24"/>
      <c r="H848" s="24"/>
      <c r="I848" s="24"/>
      <c r="J848" s="24"/>
      <c r="K848" s="24"/>
      <c r="L848" s="24"/>
      <c r="M848" s="24"/>
      <c r="N848" s="24"/>
      <c r="O848" s="24"/>
      <c r="Q848" s="23"/>
      <c r="U848" s="23"/>
      <c r="V848" s="23"/>
      <c r="W848" s="23"/>
      <c r="X848" s="23"/>
      <c r="Y848" s="23"/>
      <c r="Z848" s="23"/>
    </row>
    <row r="849" spans="2:26" ht="16.5" customHeight="1" x14ac:dyDescent="0.25">
      <c r="B849" s="24"/>
      <c r="C849" s="24"/>
      <c r="E849" s="24"/>
      <c r="F849" s="47"/>
      <c r="G849" s="24"/>
      <c r="H849" s="24"/>
      <c r="I849" s="24"/>
      <c r="J849" s="24"/>
      <c r="K849" s="24"/>
      <c r="L849" s="24"/>
      <c r="M849" s="24"/>
      <c r="N849" s="24"/>
      <c r="O849" s="24"/>
      <c r="Q849" s="23"/>
      <c r="U849" s="23"/>
      <c r="V849" s="23"/>
      <c r="W849" s="23"/>
      <c r="X849" s="23"/>
      <c r="Y849" s="23"/>
      <c r="Z849" s="23"/>
    </row>
    <row r="850" spans="2:26" ht="16.5" customHeight="1" x14ac:dyDescent="0.25">
      <c r="B850" s="24"/>
      <c r="C850" s="24"/>
      <c r="E850" s="24"/>
      <c r="F850" s="47"/>
      <c r="G850" s="24"/>
      <c r="H850" s="24"/>
      <c r="I850" s="24"/>
      <c r="J850" s="24"/>
      <c r="K850" s="24"/>
      <c r="L850" s="24"/>
      <c r="M850" s="24"/>
      <c r="N850" s="24"/>
      <c r="O850" s="24"/>
      <c r="Q850" s="23"/>
      <c r="U850" s="23"/>
      <c r="V850" s="23"/>
      <c r="W850" s="23"/>
      <c r="X850" s="23"/>
      <c r="Y850" s="23"/>
      <c r="Z850" s="23"/>
    </row>
    <row r="851" spans="2:26" ht="16.5" customHeight="1" x14ac:dyDescent="0.25">
      <c r="B851" s="24"/>
      <c r="C851" s="24"/>
      <c r="E851" s="24"/>
      <c r="F851" s="47"/>
      <c r="G851" s="24"/>
      <c r="H851" s="24"/>
      <c r="I851" s="24"/>
      <c r="J851" s="24"/>
      <c r="K851" s="24"/>
      <c r="L851" s="24"/>
      <c r="M851" s="24"/>
      <c r="N851" s="24"/>
      <c r="O851" s="24"/>
      <c r="Q851" s="23"/>
      <c r="U851" s="23"/>
      <c r="V851" s="23"/>
      <c r="W851" s="23"/>
      <c r="X851" s="23"/>
      <c r="Y851" s="23"/>
      <c r="Z851" s="23"/>
    </row>
    <row r="852" spans="2:26" ht="16.5" customHeight="1" x14ac:dyDescent="0.25">
      <c r="B852" s="24"/>
      <c r="C852" s="24"/>
      <c r="E852" s="24"/>
      <c r="F852" s="47"/>
      <c r="G852" s="24"/>
      <c r="H852" s="24"/>
      <c r="I852" s="24"/>
      <c r="J852" s="24"/>
      <c r="K852" s="24"/>
      <c r="L852" s="24"/>
      <c r="M852" s="24"/>
      <c r="N852" s="24"/>
      <c r="O852" s="24"/>
      <c r="Q852" s="23"/>
      <c r="U852" s="23"/>
      <c r="V852" s="23"/>
      <c r="W852" s="23"/>
      <c r="X852" s="23"/>
      <c r="Y852" s="23"/>
      <c r="Z852" s="23"/>
    </row>
    <row r="853" spans="2:26" ht="16.5" customHeight="1" x14ac:dyDescent="0.25">
      <c r="B853" s="24"/>
      <c r="C853" s="24"/>
      <c r="E853" s="24"/>
      <c r="F853" s="47"/>
      <c r="G853" s="24"/>
      <c r="H853" s="24"/>
      <c r="I853" s="24"/>
      <c r="J853" s="24"/>
      <c r="K853" s="24"/>
      <c r="L853" s="24"/>
      <c r="M853" s="24"/>
      <c r="N853" s="24"/>
      <c r="O853" s="24"/>
      <c r="Q853" s="23"/>
      <c r="U853" s="23"/>
      <c r="V853" s="23"/>
      <c r="W853" s="23"/>
      <c r="X853" s="23"/>
      <c r="Y853" s="23"/>
      <c r="Z853" s="23"/>
    </row>
    <row r="854" spans="2:26" ht="16.5" customHeight="1" x14ac:dyDescent="0.25">
      <c r="B854" s="24"/>
      <c r="C854" s="24"/>
      <c r="E854" s="24"/>
      <c r="F854" s="47"/>
      <c r="G854" s="24"/>
      <c r="H854" s="24"/>
      <c r="I854" s="24"/>
      <c r="J854" s="24"/>
      <c r="K854" s="24"/>
      <c r="L854" s="24"/>
      <c r="M854" s="24"/>
      <c r="N854" s="24"/>
      <c r="O854" s="24"/>
      <c r="Q854" s="23"/>
      <c r="U854" s="23"/>
      <c r="V854" s="23"/>
      <c r="W854" s="23"/>
      <c r="X854" s="23"/>
      <c r="Y854" s="23"/>
      <c r="Z854" s="23"/>
    </row>
    <row r="855" spans="2:26" ht="16.5" customHeight="1" x14ac:dyDescent="0.25">
      <c r="B855" s="24"/>
      <c r="C855" s="24"/>
      <c r="E855" s="24"/>
      <c r="F855" s="47"/>
      <c r="G855" s="24"/>
      <c r="H855" s="24"/>
      <c r="I855" s="24"/>
      <c r="J855" s="24"/>
      <c r="K855" s="24"/>
      <c r="L855" s="24"/>
      <c r="M855" s="24"/>
      <c r="N855" s="24"/>
      <c r="O855" s="24"/>
      <c r="Q855" s="23"/>
      <c r="U855" s="23"/>
      <c r="V855" s="23"/>
      <c r="W855" s="23"/>
      <c r="X855" s="23"/>
      <c r="Y855" s="23"/>
      <c r="Z855" s="23"/>
    </row>
    <row r="856" spans="2:26" ht="16.5" customHeight="1" x14ac:dyDescent="0.25">
      <c r="B856" s="24"/>
      <c r="C856" s="24"/>
      <c r="E856" s="24"/>
      <c r="F856" s="47"/>
      <c r="G856" s="24"/>
      <c r="H856" s="24"/>
      <c r="I856" s="24"/>
      <c r="J856" s="24"/>
      <c r="K856" s="24"/>
      <c r="L856" s="24"/>
      <c r="M856" s="24"/>
      <c r="N856" s="24"/>
      <c r="O856" s="24"/>
      <c r="Q856" s="23"/>
      <c r="U856" s="23"/>
      <c r="V856" s="23"/>
      <c r="W856" s="23"/>
      <c r="X856" s="23"/>
      <c r="Y856" s="23"/>
      <c r="Z856" s="23"/>
    </row>
    <row r="857" spans="2:26" ht="16.5" customHeight="1" x14ac:dyDescent="0.25">
      <c r="B857" s="24"/>
      <c r="C857" s="24"/>
      <c r="E857" s="24"/>
      <c r="F857" s="47"/>
      <c r="G857" s="24"/>
      <c r="H857" s="24"/>
      <c r="I857" s="24"/>
      <c r="J857" s="24"/>
      <c r="K857" s="24"/>
      <c r="L857" s="24"/>
      <c r="M857" s="24"/>
      <c r="N857" s="24"/>
      <c r="O857" s="24"/>
      <c r="Q857" s="23"/>
      <c r="U857" s="23"/>
      <c r="V857" s="23"/>
      <c r="W857" s="23"/>
      <c r="X857" s="23"/>
      <c r="Y857" s="23"/>
      <c r="Z857" s="23"/>
    </row>
    <row r="858" spans="2:26" ht="16.5" customHeight="1" x14ac:dyDescent="0.25">
      <c r="B858" s="24"/>
      <c r="C858" s="24"/>
      <c r="E858" s="24"/>
      <c r="F858" s="47"/>
      <c r="G858" s="24"/>
      <c r="H858" s="24"/>
      <c r="I858" s="24"/>
      <c r="J858" s="24"/>
      <c r="K858" s="24"/>
      <c r="L858" s="24"/>
      <c r="M858" s="24"/>
      <c r="N858" s="24"/>
      <c r="O858" s="24"/>
      <c r="Q858" s="23"/>
      <c r="U858" s="23"/>
      <c r="V858" s="23"/>
      <c r="W858" s="23"/>
      <c r="X858" s="23"/>
      <c r="Y858" s="23"/>
      <c r="Z858" s="23"/>
    </row>
    <row r="859" spans="2:26" ht="16.5" customHeight="1" x14ac:dyDescent="0.25">
      <c r="B859" s="24"/>
      <c r="C859" s="24"/>
      <c r="E859" s="24"/>
      <c r="F859" s="47"/>
      <c r="G859" s="24"/>
      <c r="H859" s="24"/>
      <c r="I859" s="24"/>
      <c r="J859" s="24"/>
      <c r="K859" s="24"/>
      <c r="L859" s="24"/>
      <c r="M859" s="24"/>
      <c r="N859" s="24"/>
      <c r="O859" s="24"/>
      <c r="Q859" s="23"/>
      <c r="U859" s="23"/>
      <c r="V859" s="23"/>
      <c r="W859" s="23"/>
      <c r="X859" s="23"/>
      <c r="Y859" s="23"/>
      <c r="Z859" s="23"/>
    </row>
    <row r="860" spans="2:26" ht="16.5" customHeight="1" x14ac:dyDescent="0.25">
      <c r="B860" s="24"/>
      <c r="C860" s="24"/>
      <c r="E860" s="24"/>
      <c r="F860" s="47"/>
      <c r="G860" s="24"/>
      <c r="H860" s="24"/>
      <c r="I860" s="24"/>
      <c r="J860" s="24"/>
      <c r="K860" s="24"/>
      <c r="L860" s="24"/>
      <c r="M860" s="24"/>
      <c r="N860" s="24"/>
      <c r="O860" s="24"/>
      <c r="Q860" s="23"/>
      <c r="U860" s="23"/>
      <c r="V860" s="23"/>
      <c r="W860" s="23"/>
      <c r="X860" s="23"/>
      <c r="Y860" s="23"/>
      <c r="Z860" s="23"/>
    </row>
    <row r="861" spans="2:26" ht="16.5" customHeight="1" x14ac:dyDescent="0.25">
      <c r="B861" s="24"/>
      <c r="C861" s="24"/>
      <c r="E861" s="24"/>
      <c r="F861" s="47"/>
      <c r="G861" s="24"/>
      <c r="H861" s="24"/>
      <c r="I861" s="24"/>
      <c r="J861" s="24"/>
      <c r="K861" s="24"/>
      <c r="L861" s="24"/>
      <c r="M861" s="24"/>
      <c r="N861" s="24"/>
      <c r="O861" s="24"/>
      <c r="Q861" s="23"/>
      <c r="U861" s="23"/>
      <c r="V861" s="23"/>
      <c r="W861" s="23"/>
      <c r="X861" s="23"/>
      <c r="Y861" s="23"/>
      <c r="Z861" s="23"/>
    </row>
    <row r="862" spans="2:26" ht="16.5" customHeight="1" x14ac:dyDescent="0.25">
      <c r="B862" s="24"/>
      <c r="C862" s="24"/>
      <c r="E862" s="24"/>
      <c r="F862" s="47"/>
      <c r="G862" s="24"/>
      <c r="H862" s="24"/>
      <c r="I862" s="24"/>
      <c r="J862" s="24"/>
      <c r="K862" s="24"/>
      <c r="L862" s="24"/>
      <c r="M862" s="24"/>
      <c r="N862" s="24"/>
      <c r="O862" s="24"/>
      <c r="Q862" s="23"/>
      <c r="U862" s="23"/>
      <c r="V862" s="23"/>
      <c r="W862" s="23"/>
      <c r="X862" s="23"/>
      <c r="Y862" s="23"/>
      <c r="Z862" s="23"/>
    </row>
    <row r="863" spans="2:26" ht="16.5" customHeight="1" x14ac:dyDescent="0.25">
      <c r="B863" s="24"/>
      <c r="C863" s="24"/>
      <c r="E863" s="24"/>
      <c r="F863" s="47"/>
      <c r="G863" s="24"/>
      <c r="H863" s="24"/>
      <c r="I863" s="24"/>
      <c r="J863" s="24"/>
      <c r="K863" s="24"/>
      <c r="L863" s="24"/>
      <c r="M863" s="24"/>
      <c r="N863" s="24"/>
      <c r="O863" s="24"/>
      <c r="Q863" s="23"/>
      <c r="U863" s="23"/>
      <c r="V863" s="23"/>
      <c r="W863" s="23"/>
      <c r="X863" s="23"/>
      <c r="Y863" s="23"/>
      <c r="Z863" s="23"/>
    </row>
    <row r="864" spans="2:26" ht="16.5" customHeight="1" x14ac:dyDescent="0.25">
      <c r="B864" s="24"/>
      <c r="C864" s="24"/>
      <c r="E864" s="24"/>
      <c r="F864" s="47"/>
      <c r="G864" s="24"/>
      <c r="H864" s="24"/>
      <c r="I864" s="24"/>
      <c r="J864" s="24"/>
      <c r="K864" s="24"/>
      <c r="L864" s="24"/>
      <c r="M864" s="24"/>
      <c r="N864" s="24"/>
      <c r="O864" s="24"/>
      <c r="Q864" s="23"/>
      <c r="U864" s="23"/>
      <c r="V864" s="23"/>
      <c r="W864" s="23"/>
      <c r="X864" s="23"/>
      <c r="Y864" s="23"/>
      <c r="Z864" s="23"/>
    </row>
    <row r="865" spans="2:26" ht="16.5" customHeight="1" x14ac:dyDescent="0.25">
      <c r="B865" s="24"/>
      <c r="C865" s="24"/>
      <c r="E865" s="24"/>
      <c r="F865" s="47"/>
      <c r="G865" s="24"/>
      <c r="H865" s="24"/>
      <c r="I865" s="24"/>
      <c r="J865" s="24"/>
      <c r="K865" s="24"/>
      <c r="L865" s="24"/>
      <c r="M865" s="24"/>
      <c r="N865" s="24"/>
      <c r="O865" s="24"/>
      <c r="Q865" s="23"/>
      <c r="U865" s="23"/>
      <c r="V865" s="23"/>
      <c r="W865" s="23"/>
      <c r="X865" s="23"/>
      <c r="Y865" s="23"/>
      <c r="Z865" s="23"/>
    </row>
    <row r="866" spans="2:26" ht="16.5" customHeight="1" x14ac:dyDescent="0.25">
      <c r="B866" s="24"/>
      <c r="C866" s="24"/>
      <c r="E866" s="24"/>
      <c r="F866" s="47"/>
      <c r="G866" s="24"/>
      <c r="H866" s="24"/>
      <c r="I866" s="24"/>
      <c r="J866" s="24"/>
      <c r="K866" s="24"/>
      <c r="L866" s="24"/>
      <c r="M866" s="24"/>
      <c r="N866" s="24"/>
      <c r="O866" s="24"/>
      <c r="Q866" s="23"/>
      <c r="U866" s="23"/>
      <c r="V866" s="23"/>
      <c r="W866" s="23"/>
      <c r="X866" s="23"/>
      <c r="Y866" s="23"/>
      <c r="Z866" s="23"/>
    </row>
    <row r="867" spans="2:26" ht="16.5" customHeight="1" x14ac:dyDescent="0.25">
      <c r="B867" s="24"/>
      <c r="C867" s="24"/>
      <c r="E867" s="24"/>
      <c r="F867" s="47"/>
      <c r="G867" s="24"/>
      <c r="H867" s="24"/>
      <c r="I867" s="24"/>
      <c r="J867" s="24"/>
      <c r="K867" s="24"/>
      <c r="L867" s="24"/>
      <c r="M867" s="24"/>
      <c r="N867" s="24"/>
      <c r="O867" s="24"/>
      <c r="Q867" s="23"/>
      <c r="U867" s="23"/>
      <c r="V867" s="23"/>
      <c r="W867" s="23"/>
      <c r="X867" s="23"/>
      <c r="Y867" s="23"/>
      <c r="Z867" s="23"/>
    </row>
    <row r="868" spans="2:26" ht="16.5" customHeight="1" x14ac:dyDescent="0.25">
      <c r="B868" s="24"/>
      <c r="C868" s="24"/>
      <c r="E868" s="24"/>
      <c r="F868" s="47"/>
      <c r="G868" s="24"/>
      <c r="H868" s="24"/>
      <c r="I868" s="24"/>
      <c r="J868" s="24"/>
      <c r="K868" s="24"/>
      <c r="L868" s="24"/>
      <c r="M868" s="24"/>
      <c r="N868" s="24"/>
      <c r="O868" s="24"/>
      <c r="Q868" s="23"/>
      <c r="U868" s="23"/>
      <c r="V868" s="23"/>
      <c r="W868" s="23"/>
      <c r="X868" s="23"/>
      <c r="Y868" s="23"/>
      <c r="Z868" s="23"/>
    </row>
    <row r="869" spans="2:26" ht="16.5" customHeight="1" x14ac:dyDescent="0.25">
      <c r="B869" s="24"/>
      <c r="C869" s="24"/>
      <c r="E869" s="24"/>
      <c r="F869" s="47"/>
      <c r="G869" s="24"/>
      <c r="H869" s="24"/>
      <c r="I869" s="24"/>
      <c r="J869" s="24"/>
      <c r="K869" s="24"/>
      <c r="L869" s="24"/>
      <c r="M869" s="24"/>
      <c r="N869" s="24"/>
      <c r="O869" s="24"/>
      <c r="Q869" s="23"/>
      <c r="U869" s="23"/>
      <c r="V869" s="23"/>
      <c r="W869" s="23"/>
      <c r="X869" s="23"/>
      <c r="Y869" s="23"/>
      <c r="Z869" s="23"/>
    </row>
    <row r="870" spans="2:26" ht="16.5" customHeight="1" x14ac:dyDescent="0.25">
      <c r="B870" s="24"/>
      <c r="C870" s="24"/>
      <c r="E870" s="24"/>
      <c r="F870" s="47"/>
      <c r="G870" s="24"/>
      <c r="H870" s="24"/>
      <c r="I870" s="24"/>
      <c r="J870" s="24"/>
      <c r="K870" s="24"/>
      <c r="L870" s="24"/>
      <c r="M870" s="24"/>
      <c r="N870" s="24"/>
      <c r="O870" s="24"/>
      <c r="Q870" s="23"/>
      <c r="U870" s="23"/>
      <c r="V870" s="23"/>
      <c r="W870" s="23"/>
      <c r="X870" s="23"/>
      <c r="Y870" s="23"/>
      <c r="Z870" s="23"/>
    </row>
    <row r="871" spans="2:26" ht="16.5" customHeight="1" x14ac:dyDescent="0.25">
      <c r="B871" s="24"/>
      <c r="C871" s="24"/>
      <c r="E871" s="24"/>
      <c r="F871" s="47"/>
      <c r="G871" s="24"/>
      <c r="H871" s="24"/>
      <c r="I871" s="24"/>
      <c r="J871" s="24"/>
      <c r="K871" s="24"/>
      <c r="L871" s="24"/>
      <c r="M871" s="24"/>
      <c r="N871" s="24"/>
      <c r="O871" s="24"/>
      <c r="Q871" s="23"/>
      <c r="U871" s="23"/>
      <c r="V871" s="23"/>
      <c r="W871" s="23"/>
      <c r="X871" s="23"/>
      <c r="Y871" s="23"/>
      <c r="Z871" s="23"/>
    </row>
    <row r="872" spans="2:26" ht="16.5" customHeight="1" x14ac:dyDescent="0.25">
      <c r="B872" s="24"/>
      <c r="C872" s="24"/>
      <c r="E872" s="24"/>
      <c r="F872" s="47"/>
      <c r="G872" s="24"/>
      <c r="H872" s="24"/>
      <c r="I872" s="24"/>
      <c r="J872" s="24"/>
      <c r="K872" s="24"/>
      <c r="L872" s="24"/>
      <c r="M872" s="24"/>
      <c r="N872" s="24"/>
      <c r="O872" s="24"/>
      <c r="Q872" s="23"/>
      <c r="U872" s="23"/>
      <c r="V872" s="23"/>
      <c r="W872" s="23"/>
      <c r="X872" s="23"/>
      <c r="Y872" s="23"/>
      <c r="Z872" s="23"/>
    </row>
    <row r="873" spans="2:26" ht="16.5" customHeight="1" x14ac:dyDescent="0.25">
      <c r="B873" s="24"/>
      <c r="C873" s="24"/>
      <c r="E873" s="24"/>
      <c r="F873" s="47"/>
      <c r="G873" s="24"/>
      <c r="H873" s="24"/>
      <c r="I873" s="24"/>
      <c r="J873" s="24"/>
      <c r="K873" s="24"/>
      <c r="L873" s="24"/>
      <c r="M873" s="24"/>
      <c r="N873" s="24"/>
      <c r="O873" s="24"/>
      <c r="Q873" s="23"/>
      <c r="U873" s="23"/>
      <c r="V873" s="23"/>
      <c r="W873" s="23"/>
      <c r="X873" s="23"/>
      <c r="Y873" s="23"/>
      <c r="Z873" s="23"/>
    </row>
    <row r="874" spans="2:26" ht="16.5" customHeight="1" x14ac:dyDescent="0.25">
      <c r="B874" s="24"/>
      <c r="C874" s="24"/>
      <c r="E874" s="24"/>
      <c r="F874" s="47"/>
      <c r="G874" s="24"/>
      <c r="H874" s="24"/>
      <c r="I874" s="24"/>
      <c r="J874" s="24"/>
      <c r="K874" s="24"/>
      <c r="L874" s="24"/>
      <c r="M874" s="24"/>
      <c r="N874" s="24"/>
      <c r="O874" s="24"/>
      <c r="Q874" s="23"/>
      <c r="U874" s="23"/>
      <c r="V874" s="23"/>
      <c r="W874" s="23"/>
      <c r="X874" s="23"/>
      <c r="Y874" s="23"/>
      <c r="Z874" s="23"/>
    </row>
    <row r="875" spans="2:26" ht="16.5" customHeight="1" x14ac:dyDescent="0.25">
      <c r="B875" s="24"/>
      <c r="C875" s="24"/>
      <c r="E875" s="24"/>
      <c r="F875" s="47"/>
      <c r="G875" s="24"/>
      <c r="H875" s="24"/>
      <c r="I875" s="24"/>
      <c r="J875" s="24"/>
      <c r="K875" s="24"/>
      <c r="L875" s="24"/>
      <c r="M875" s="24"/>
      <c r="N875" s="24"/>
      <c r="O875" s="24"/>
      <c r="Q875" s="23"/>
      <c r="U875" s="23"/>
      <c r="V875" s="23"/>
      <c r="W875" s="23"/>
      <c r="X875" s="23"/>
      <c r="Y875" s="23"/>
      <c r="Z875" s="23"/>
    </row>
    <row r="876" spans="2:26" ht="16.5" customHeight="1" x14ac:dyDescent="0.25">
      <c r="B876" s="24"/>
      <c r="C876" s="24"/>
      <c r="E876" s="24"/>
      <c r="F876" s="47"/>
      <c r="G876" s="24"/>
      <c r="H876" s="24"/>
      <c r="I876" s="24"/>
      <c r="J876" s="24"/>
      <c r="K876" s="24"/>
      <c r="L876" s="24"/>
      <c r="M876" s="24"/>
      <c r="N876" s="24"/>
      <c r="O876" s="24"/>
      <c r="Q876" s="23"/>
      <c r="U876" s="23"/>
      <c r="V876" s="23"/>
      <c r="W876" s="23"/>
      <c r="X876" s="23"/>
      <c r="Y876" s="23"/>
      <c r="Z876" s="23"/>
    </row>
    <row r="877" spans="2:26" ht="16.5" customHeight="1" x14ac:dyDescent="0.25">
      <c r="B877" s="24"/>
      <c r="C877" s="24"/>
      <c r="E877" s="24"/>
      <c r="F877" s="47"/>
      <c r="G877" s="24"/>
      <c r="H877" s="24"/>
      <c r="I877" s="24"/>
      <c r="J877" s="24"/>
      <c r="K877" s="24"/>
      <c r="L877" s="24"/>
      <c r="M877" s="24"/>
      <c r="N877" s="24"/>
      <c r="O877" s="24"/>
      <c r="Q877" s="23"/>
      <c r="U877" s="23"/>
      <c r="V877" s="23"/>
      <c r="W877" s="23"/>
      <c r="X877" s="23"/>
      <c r="Y877" s="23"/>
      <c r="Z877" s="23"/>
    </row>
    <row r="878" spans="2:26" ht="16.5" customHeight="1" x14ac:dyDescent="0.25">
      <c r="B878" s="24"/>
      <c r="C878" s="24"/>
      <c r="E878" s="24"/>
      <c r="F878" s="47"/>
      <c r="G878" s="24"/>
      <c r="H878" s="24"/>
      <c r="I878" s="24"/>
      <c r="J878" s="24"/>
      <c r="K878" s="24"/>
      <c r="L878" s="24"/>
      <c r="M878" s="24"/>
      <c r="N878" s="24"/>
      <c r="O878" s="24"/>
      <c r="Q878" s="23"/>
      <c r="U878" s="23"/>
      <c r="V878" s="23"/>
      <c r="W878" s="23"/>
      <c r="X878" s="23"/>
      <c r="Y878" s="23"/>
      <c r="Z878" s="23"/>
    </row>
    <row r="879" spans="2:26" ht="16.5" customHeight="1" x14ac:dyDescent="0.25">
      <c r="B879" s="24"/>
      <c r="C879" s="24"/>
      <c r="E879" s="24"/>
      <c r="F879" s="47"/>
      <c r="G879" s="24"/>
      <c r="H879" s="24"/>
      <c r="I879" s="24"/>
      <c r="J879" s="24"/>
      <c r="K879" s="24"/>
      <c r="L879" s="24"/>
      <c r="M879" s="24"/>
      <c r="N879" s="24"/>
      <c r="O879" s="24"/>
      <c r="Q879" s="23"/>
      <c r="U879" s="23"/>
      <c r="V879" s="23"/>
      <c r="W879" s="23"/>
      <c r="X879" s="23"/>
      <c r="Y879" s="23"/>
      <c r="Z879" s="23"/>
    </row>
    <row r="880" spans="2:26" ht="16.5" customHeight="1" x14ac:dyDescent="0.25">
      <c r="B880" s="24"/>
      <c r="C880" s="24"/>
      <c r="E880" s="24"/>
      <c r="F880" s="47"/>
      <c r="G880" s="24"/>
      <c r="H880" s="24"/>
      <c r="I880" s="24"/>
      <c r="J880" s="24"/>
      <c r="K880" s="24"/>
      <c r="L880" s="24"/>
      <c r="M880" s="24"/>
      <c r="N880" s="24"/>
      <c r="O880" s="24"/>
      <c r="Q880" s="23"/>
      <c r="U880" s="23"/>
      <c r="V880" s="23"/>
      <c r="W880" s="23"/>
      <c r="X880" s="23"/>
      <c r="Y880" s="23"/>
      <c r="Z880" s="23"/>
    </row>
    <row r="881" spans="2:26" ht="16.5" customHeight="1" x14ac:dyDescent="0.25">
      <c r="B881" s="24"/>
      <c r="C881" s="24"/>
      <c r="E881" s="24"/>
      <c r="F881" s="47"/>
      <c r="G881" s="24"/>
      <c r="H881" s="24"/>
      <c r="I881" s="24"/>
      <c r="J881" s="24"/>
      <c r="K881" s="24"/>
      <c r="L881" s="24"/>
      <c r="M881" s="24"/>
      <c r="N881" s="24"/>
      <c r="O881" s="24"/>
      <c r="Q881" s="23"/>
      <c r="U881" s="23"/>
      <c r="V881" s="23"/>
      <c r="W881" s="23"/>
      <c r="X881" s="23"/>
      <c r="Y881" s="23"/>
      <c r="Z881" s="23"/>
    </row>
    <row r="882" spans="2:26" ht="16.5" customHeight="1" x14ac:dyDescent="0.25">
      <c r="B882" s="24"/>
      <c r="C882" s="24"/>
      <c r="E882" s="24"/>
      <c r="F882" s="47"/>
      <c r="G882" s="24"/>
      <c r="H882" s="24"/>
      <c r="I882" s="24"/>
      <c r="J882" s="24"/>
      <c r="K882" s="24"/>
      <c r="L882" s="24"/>
      <c r="M882" s="24"/>
      <c r="N882" s="24"/>
      <c r="O882" s="24"/>
      <c r="Q882" s="23"/>
      <c r="U882" s="23"/>
      <c r="V882" s="23"/>
      <c r="W882" s="23"/>
      <c r="X882" s="23"/>
      <c r="Y882" s="23"/>
      <c r="Z882" s="23"/>
    </row>
    <row r="883" spans="2:26" ht="16.5" customHeight="1" x14ac:dyDescent="0.25">
      <c r="B883" s="24"/>
      <c r="C883" s="24"/>
      <c r="E883" s="24"/>
      <c r="F883" s="47"/>
      <c r="G883" s="24"/>
      <c r="H883" s="24"/>
      <c r="I883" s="24"/>
      <c r="J883" s="24"/>
      <c r="K883" s="24"/>
      <c r="L883" s="24"/>
      <c r="M883" s="24"/>
      <c r="N883" s="24"/>
      <c r="O883" s="24"/>
      <c r="Q883" s="23"/>
      <c r="U883" s="23"/>
      <c r="V883" s="23"/>
      <c r="W883" s="23"/>
      <c r="X883" s="23"/>
      <c r="Y883" s="23"/>
      <c r="Z883" s="23"/>
    </row>
    <row r="884" spans="2:26" ht="16.5" customHeight="1" x14ac:dyDescent="0.25">
      <c r="B884" s="24"/>
      <c r="C884" s="24"/>
      <c r="E884" s="24"/>
      <c r="F884" s="47"/>
      <c r="G884" s="24"/>
      <c r="H884" s="24"/>
      <c r="I884" s="24"/>
      <c r="J884" s="24"/>
      <c r="K884" s="24"/>
      <c r="L884" s="24"/>
      <c r="M884" s="24"/>
      <c r="N884" s="24"/>
      <c r="O884" s="24"/>
      <c r="Q884" s="23"/>
      <c r="U884" s="23"/>
      <c r="V884" s="23"/>
      <c r="W884" s="23"/>
      <c r="X884" s="23"/>
      <c r="Y884" s="23"/>
      <c r="Z884" s="23"/>
    </row>
    <row r="885" spans="2:26" ht="16.5" customHeight="1" x14ac:dyDescent="0.25">
      <c r="B885" s="24"/>
      <c r="C885" s="24"/>
      <c r="E885" s="24"/>
      <c r="F885" s="47"/>
      <c r="G885" s="24"/>
      <c r="H885" s="24"/>
      <c r="I885" s="24"/>
      <c r="J885" s="24"/>
      <c r="K885" s="24"/>
      <c r="L885" s="24"/>
      <c r="M885" s="24"/>
      <c r="N885" s="24"/>
      <c r="O885" s="24"/>
      <c r="Q885" s="23"/>
      <c r="U885" s="23"/>
      <c r="V885" s="23"/>
      <c r="W885" s="23"/>
      <c r="X885" s="23"/>
      <c r="Y885" s="23"/>
      <c r="Z885" s="23"/>
    </row>
    <row r="886" spans="2:26" ht="16.5" customHeight="1" x14ac:dyDescent="0.25">
      <c r="B886" s="24"/>
      <c r="C886" s="24"/>
      <c r="E886" s="24"/>
      <c r="F886" s="47"/>
      <c r="G886" s="24"/>
      <c r="H886" s="24"/>
      <c r="I886" s="24"/>
      <c r="J886" s="24"/>
      <c r="K886" s="24"/>
      <c r="L886" s="24"/>
      <c r="M886" s="24"/>
      <c r="N886" s="24"/>
      <c r="O886" s="24"/>
      <c r="Q886" s="23"/>
      <c r="U886" s="23"/>
      <c r="V886" s="23"/>
      <c r="W886" s="23"/>
      <c r="X886" s="23"/>
      <c r="Y886" s="23"/>
      <c r="Z886" s="23"/>
    </row>
    <row r="887" spans="2:26" ht="16.5" customHeight="1" x14ac:dyDescent="0.25">
      <c r="B887" s="24"/>
      <c r="C887" s="24"/>
      <c r="E887" s="24"/>
      <c r="F887" s="47"/>
      <c r="G887" s="24"/>
      <c r="H887" s="24"/>
      <c r="I887" s="24"/>
      <c r="J887" s="24"/>
      <c r="K887" s="24"/>
      <c r="L887" s="24"/>
      <c r="M887" s="24"/>
      <c r="N887" s="24"/>
      <c r="O887" s="24"/>
      <c r="Q887" s="23"/>
      <c r="U887" s="23"/>
      <c r="V887" s="23"/>
      <c r="W887" s="23"/>
      <c r="X887" s="23"/>
      <c r="Y887" s="23"/>
      <c r="Z887" s="23"/>
    </row>
    <row r="888" spans="2:26" ht="16.5" customHeight="1" x14ac:dyDescent="0.25">
      <c r="B888" s="24"/>
      <c r="C888" s="24"/>
      <c r="E888" s="24"/>
      <c r="F888" s="47"/>
      <c r="G888" s="24"/>
      <c r="H888" s="24"/>
      <c r="I888" s="24"/>
      <c r="J888" s="24"/>
      <c r="K888" s="24"/>
      <c r="L888" s="24"/>
      <c r="M888" s="24"/>
      <c r="N888" s="24"/>
      <c r="O888" s="24"/>
      <c r="Q888" s="23"/>
      <c r="U888" s="23"/>
      <c r="V888" s="23"/>
      <c r="W888" s="23"/>
      <c r="X888" s="23"/>
      <c r="Y888" s="23"/>
      <c r="Z888" s="23"/>
    </row>
    <row r="889" spans="2:26" ht="16.5" customHeight="1" x14ac:dyDescent="0.25">
      <c r="B889" s="24"/>
      <c r="C889" s="24"/>
      <c r="E889" s="24"/>
      <c r="F889" s="47"/>
      <c r="G889" s="24"/>
      <c r="H889" s="24"/>
      <c r="I889" s="24"/>
      <c r="J889" s="24"/>
      <c r="K889" s="24"/>
      <c r="L889" s="24"/>
      <c r="M889" s="24"/>
      <c r="N889" s="24"/>
      <c r="O889" s="24"/>
      <c r="Q889" s="23"/>
      <c r="U889" s="23"/>
      <c r="V889" s="23"/>
      <c r="W889" s="23"/>
      <c r="X889" s="23"/>
      <c r="Y889" s="23"/>
      <c r="Z889" s="23"/>
    </row>
    <row r="890" spans="2:26" ht="16.5" customHeight="1" x14ac:dyDescent="0.25">
      <c r="B890" s="24"/>
      <c r="C890" s="24"/>
      <c r="E890" s="24"/>
      <c r="F890" s="47"/>
      <c r="G890" s="24"/>
      <c r="H890" s="24"/>
      <c r="I890" s="24"/>
      <c r="J890" s="24"/>
      <c r="K890" s="24"/>
      <c r="L890" s="24"/>
      <c r="M890" s="24"/>
      <c r="N890" s="24"/>
      <c r="O890" s="24"/>
      <c r="Q890" s="23"/>
      <c r="U890" s="23"/>
      <c r="V890" s="23"/>
      <c r="W890" s="23"/>
      <c r="X890" s="23"/>
      <c r="Y890" s="23"/>
      <c r="Z890" s="23"/>
    </row>
    <row r="891" spans="2:26" ht="16.5" customHeight="1" x14ac:dyDescent="0.25">
      <c r="B891" s="24"/>
      <c r="C891" s="24"/>
      <c r="E891" s="24"/>
      <c r="F891" s="47"/>
      <c r="G891" s="24"/>
      <c r="H891" s="24"/>
      <c r="I891" s="24"/>
      <c r="J891" s="24"/>
      <c r="K891" s="24"/>
      <c r="L891" s="24"/>
      <c r="M891" s="24"/>
      <c r="N891" s="24"/>
      <c r="O891" s="24"/>
      <c r="Q891" s="23"/>
      <c r="U891" s="23"/>
      <c r="V891" s="23"/>
      <c r="W891" s="23"/>
      <c r="X891" s="23"/>
      <c r="Y891" s="23"/>
      <c r="Z891" s="23"/>
    </row>
    <row r="892" spans="2:26" ht="16.5" customHeight="1" x14ac:dyDescent="0.25">
      <c r="B892" s="24"/>
      <c r="C892" s="24"/>
      <c r="E892" s="24"/>
      <c r="F892" s="47"/>
      <c r="G892" s="24"/>
      <c r="H892" s="24"/>
      <c r="I892" s="24"/>
      <c r="J892" s="24"/>
      <c r="K892" s="24"/>
      <c r="L892" s="24"/>
      <c r="M892" s="24"/>
      <c r="N892" s="24"/>
      <c r="O892" s="24"/>
      <c r="Q892" s="23"/>
      <c r="U892" s="23"/>
      <c r="V892" s="23"/>
      <c r="W892" s="23"/>
      <c r="X892" s="23"/>
      <c r="Y892" s="23"/>
      <c r="Z892" s="23"/>
    </row>
    <row r="893" spans="2:26" ht="16.5" customHeight="1" x14ac:dyDescent="0.25">
      <c r="B893" s="24"/>
      <c r="C893" s="24"/>
      <c r="E893" s="24"/>
      <c r="F893" s="47"/>
      <c r="G893" s="24"/>
      <c r="H893" s="24"/>
      <c r="I893" s="24"/>
      <c r="J893" s="24"/>
      <c r="K893" s="24"/>
      <c r="L893" s="24"/>
      <c r="M893" s="24"/>
      <c r="N893" s="24"/>
      <c r="O893" s="24"/>
      <c r="Q893" s="23"/>
      <c r="U893" s="23"/>
      <c r="V893" s="23"/>
      <c r="W893" s="23"/>
      <c r="X893" s="23"/>
      <c r="Y893" s="23"/>
      <c r="Z893" s="23"/>
    </row>
    <row r="894" spans="2:26" ht="16.5" customHeight="1" x14ac:dyDescent="0.25">
      <c r="B894" s="24"/>
      <c r="C894" s="24"/>
      <c r="E894" s="24"/>
      <c r="F894" s="47"/>
      <c r="G894" s="24"/>
      <c r="H894" s="24"/>
      <c r="I894" s="24"/>
      <c r="J894" s="24"/>
      <c r="K894" s="24"/>
      <c r="L894" s="24"/>
      <c r="M894" s="24"/>
      <c r="N894" s="24"/>
      <c r="O894" s="24"/>
      <c r="Q894" s="23"/>
      <c r="U894" s="23"/>
      <c r="V894" s="23"/>
      <c r="W894" s="23"/>
      <c r="X894" s="23"/>
      <c r="Y894" s="23"/>
      <c r="Z894" s="23"/>
    </row>
    <row r="895" spans="2:26" ht="16.5" customHeight="1" x14ac:dyDescent="0.25">
      <c r="B895" s="24"/>
      <c r="C895" s="24"/>
      <c r="E895" s="24"/>
      <c r="F895" s="47"/>
      <c r="G895" s="24"/>
      <c r="H895" s="24"/>
      <c r="I895" s="24"/>
      <c r="J895" s="24"/>
      <c r="K895" s="24"/>
      <c r="L895" s="24"/>
      <c r="M895" s="24"/>
      <c r="N895" s="24"/>
      <c r="O895" s="24"/>
      <c r="Q895" s="23"/>
      <c r="U895" s="23"/>
      <c r="V895" s="23"/>
      <c r="W895" s="23"/>
      <c r="X895" s="23"/>
      <c r="Y895" s="23"/>
      <c r="Z895" s="23"/>
    </row>
    <row r="896" spans="2:26" ht="16.5" customHeight="1" x14ac:dyDescent="0.25">
      <c r="B896" s="24"/>
      <c r="C896" s="24"/>
      <c r="E896" s="24"/>
      <c r="F896" s="47"/>
      <c r="G896" s="24"/>
      <c r="H896" s="24"/>
      <c r="I896" s="24"/>
      <c r="J896" s="24"/>
      <c r="K896" s="24"/>
      <c r="L896" s="24"/>
      <c r="M896" s="24"/>
      <c r="N896" s="24"/>
      <c r="O896" s="24"/>
      <c r="Q896" s="23"/>
      <c r="U896" s="23"/>
      <c r="V896" s="23"/>
      <c r="W896" s="23"/>
      <c r="X896" s="23"/>
      <c r="Y896" s="23"/>
      <c r="Z896" s="23"/>
    </row>
    <row r="897" spans="2:26" ht="16.5" customHeight="1" x14ac:dyDescent="0.25">
      <c r="B897" s="24"/>
      <c r="C897" s="24"/>
      <c r="E897" s="24"/>
      <c r="F897" s="47"/>
      <c r="G897" s="24"/>
      <c r="H897" s="24"/>
      <c r="I897" s="24"/>
      <c r="J897" s="24"/>
      <c r="K897" s="24"/>
      <c r="L897" s="24"/>
      <c r="M897" s="24"/>
      <c r="N897" s="24"/>
      <c r="O897" s="24"/>
      <c r="Q897" s="23"/>
      <c r="U897" s="23"/>
      <c r="V897" s="23"/>
      <c r="W897" s="23"/>
      <c r="X897" s="23"/>
      <c r="Y897" s="23"/>
      <c r="Z897" s="23"/>
    </row>
    <row r="898" spans="2:26" ht="16.5" customHeight="1" x14ac:dyDescent="0.25">
      <c r="B898" s="24"/>
      <c r="C898" s="24"/>
      <c r="E898" s="24"/>
      <c r="F898" s="47"/>
      <c r="G898" s="24"/>
      <c r="H898" s="24"/>
      <c r="I898" s="24"/>
      <c r="J898" s="24"/>
      <c r="K898" s="24"/>
      <c r="L898" s="24"/>
      <c r="M898" s="24"/>
      <c r="N898" s="24"/>
      <c r="O898" s="24"/>
      <c r="Q898" s="23"/>
      <c r="U898" s="23"/>
      <c r="V898" s="23"/>
      <c r="W898" s="23"/>
      <c r="X898" s="23"/>
      <c r="Y898" s="23"/>
      <c r="Z898" s="23"/>
    </row>
    <row r="899" spans="2:26" ht="16.5" customHeight="1" x14ac:dyDescent="0.25">
      <c r="B899" s="24"/>
      <c r="C899" s="24"/>
      <c r="E899" s="24"/>
      <c r="F899" s="47"/>
      <c r="G899" s="24"/>
      <c r="H899" s="24"/>
      <c r="I899" s="24"/>
      <c r="J899" s="24"/>
      <c r="K899" s="24"/>
      <c r="L899" s="24"/>
      <c r="M899" s="24"/>
      <c r="N899" s="24"/>
      <c r="O899" s="24"/>
      <c r="Q899" s="23"/>
      <c r="U899" s="23"/>
      <c r="V899" s="23"/>
      <c r="W899" s="23"/>
      <c r="X899" s="23"/>
      <c r="Y899" s="23"/>
      <c r="Z899" s="23"/>
    </row>
    <row r="900" spans="2:26" ht="16.5" customHeight="1" x14ac:dyDescent="0.25">
      <c r="B900" s="24"/>
      <c r="C900" s="24"/>
      <c r="E900" s="24"/>
      <c r="F900" s="47"/>
      <c r="G900" s="24"/>
      <c r="H900" s="24"/>
      <c r="I900" s="24"/>
      <c r="J900" s="24"/>
      <c r="K900" s="24"/>
      <c r="L900" s="24"/>
      <c r="M900" s="24"/>
      <c r="N900" s="24"/>
      <c r="O900" s="24"/>
      <c r="Q900" s="23"/>
      <c r="U900" s="23"/>
      <c r="V900" s="23"/>
      <c r="W900" s="23"/>
      <c r="X900" s="23"/>
      <c r="Y900" s="23"/>
      <c r="Z900" s="23"/>
    </row>
    <row r="901" spans="2:26" ht="16.5" customHeight="1" x14ac:dyDescent="0.25">
      <c r="B901" s="24"/>
      <c r="C901" s="24"/>
      <c r="E901" s="24"/>
      <c r="F901" s="47"/>
      <c r="G901" s="24"/>
      <c r="H901" s="24"/>
      <c r="I901" s="24"/>
      <c r="J901" s="24"/>
      <c r="K901" s="24"/>
      <c r="L901" s="24"/>
      <c r="M901" s="24"/>
      <c r="N901" s="24"/>
      <c r="O901" s="24"/>
      <c r="Q901" s="23"/>
      <c r="U901" s="23"/>
      <c r="V901" s="23"/>
      <c r="W901" s="23"/>
      <c r="X901" s="23"/>
      <c r="Y901" s="23"/>
      <c r="Z901" s="23"/>
    </row>
    <row r="902" spans="2:26" ht="16.5" customHeight="1" x14ac:dyDescent="0.25">
      <c r="B902" s="24"/>
      <c r="C902" s="24"/>
      <c r="E902" s="24"/>
      <c r="F902" s="47"/>
      <c r="G902" s="24"/>
      <c r="H902" s="24"/>
      <c r="I902" s="24"/>
      <c r="J902" s="24"/>
      <c r="K902" s="24"/>
      <c r="L902" s="24"/>
      <c r="M902" s="24"/>
      <c r="N902" s="24"/>
      <c r="O902" s="24"/>
      <c r="Q902" s="23"/>
      <c r="U902" s="23"/>
      <c r="V902" s="23"/>
      <c r="W902" s="23"/>
      <c r="X902" s="23"/>
      <c r="Y902" s="23"/>
      <c r="Z902" s="23"/>
    </row>
    <row r="903" spans="2:26" ht="16.5" customHeight="1" x14ac:dyDescent="0.25">
      <c r="B903" s="24"/>
      <c r="C903" s="24"/>
      <c r="E903" s="24"/>
      <c r="F903" s="47"/>
      <c r="G903" s="24"/>
      <c r="H903" s="24"/>
      <c r="I903" s="24"/>
      <c r="J903" s="24"/>
      <c r="K903" s="24"/>
      <c r="L903" s="24"/>
      <c r="M903" s="24"/>
      <c r="N903" s="24"/>
      <c r="O903" s="24"/>
      <c r="Q903" s="23"/>
      <c r="U903" s="23"/>
      <c r="V903" s="23"/>
      <c r="W903" s="23"/>
      <c r="X903" s="23"/>
      <c r="Y903" s="23"/>
      <c r="Z903" s="23"/>
    </row>
    <row r="904" spans="2:26" ht="16.5" customHeight="1" x14ac:dyDescent="0.25">
      <c r="B904" s="24"/>
      <c r="C904" s="24"/>
      <c r="E904" s="24"/>
      <c r="F904" s="47"/>
      <c r="G904" s="24"/>
      <c r="H904" s="24"/>
      <c r="I904" s="24"/>
      <c r="J904" s="24"/>
      <c r="K904" s="24"/>
      <c r="L904" s="24"/>
      <c r="M904" s="24"/>
      <c r="N904" s="24"/>
      <c r="O904" s="24"/>
      <c r="Q904" s="23"/>
      <c r="U904" s="23"/>
      <c r="V904" s="23"/>
      <c r="W904" s="23"/>
      <c r="X904" s="23"/>
      <c r="Y904" s="23"/>
      <c r="Z904" s="23"/>
    </row>
    <row r="905" spans="2:26" ht="16.5" customHeight="1" x14ac:dyDescent="0.25">
      <c r="B905" s="24"/>
      <c r="C905" s="24"/>
      <c r="E905" s="24"/>
      <c r="F905" s="47"/>
      <c r="G905" s="24"/>
      <c r="H905" s="24"/>
      <c r="I905" s="24"/>
      <c r="J905" s="24"/>
      <c r="K905" s="24"/>
      <c r="L905" s="24"/>
      <c r="M905" s="24"/>
      <c r="N905" s="24"/>
      <c r="O905" s="24"/>
      <c r="Q905" s="23"/>
      <c r="U905" s="23"/>
      <c r="V905" s="23"/>
      <c r="W905" s="23"/>
      <c r="X905" s="23"/>
      <c r="Y905" s="23"/>
      <c r="Z905" s="23"/>
    </row>
    <row r="906" spans="2:26" ht="16.5" customHeight="1" x14ac:dyDescent="0.25">
      <c r="B906" s="24"/>
      <c r="C906" s="24"/>
      <c r="E906" s="24"/>
      <c r="F906" s="47"/>
      <c r="G906" s="24"/>
      <c r="H906" s="24"/>
      <c r="I906" s="24"/>
      <c r="J906" s="24"/>
      <c r="K906" s="24"/>
      <c r="L906" s="24"/>
      <c r="M906" s="24"/>
      <c r="N906" s="24"/>
      <c r="O906" s="24"/>
      <c r="Q906" s="23"/>
      <c r="U906" s="23"/>
      <c r="V906" s="23"/>
      <c r="W906" s="23"/>
      <c r="X906" s="23"/>
      <c r="Y906" s="23"/>
      <c r="Z906" s="23"/>
    </row>
    <row r="907" spans="2:26" ht="16.5" customHeight="1" x14ac:dyDescent="0.25">
      <c r="B907" s="24"/>
      <c r="C907" s="24"/>
      <c r="E907" s="24"/>
      <c r="F907" s="47"/>
      <c r="G907" s="24"/>
      <c r="H907" s="24"/>
      <c r="I907" s="24"/>
      <c r="J907" s="24"/>
      <c r="K907" s="24"/>
      <c r="L907" s="24"/>
      <c r="M907" s="24"/>
      <c r="N907" s="24"/>
      <c r="O907" s="24"/>
      <c r="Q907" s="23"/>
      <c r="U907" s="23"/>
      <c r="V907" s="23"/>
      <c r="W907" s="23"/>
      <c r="X907" s="23"/>
      <c r="Y907" s="23"/>
      <c r="Z907" s="23"/>
    </row>
    <row r="908" spans="2:26" ht="16.5" customHeight="1" x14ac:dyDescent="0.25">
      <c r="B908" s="24"/>
      <c r="C908" s="24"/>
      <c r="E908" s="24"/>
      <c r="F908" s="47"/>
      <c r="G908" s="24"/>
      <c r="H908" s="24"/>
      <c r="I908" s="24"/>
      <c r="J908" s="24"/>
      <c r="K908" s="24"/>
      <c r="L908" s="24"/>
      <c r="M908" s="24"/>
      <c r="N908" s="24"/>
      <c r="O908" s="24"/>
      <c r="Q908" s="23"/>
      <c r="U908" s="23"/>
      <c r="V908" s="23"/>
      <c r="W908" s="23"/>
      <c r="X908" s="23"/>
      <c r="Y908" s="23"/>
      <c r="Z908" s="23"/>
    </row>
    <row r="909" spans="2:26" ht="16.5" customHeight="1" x14ac:dyDescent="0.25">
      <c r="B909" s="24"/>
      <c r="C909" s="24"/>
      <c r="E909" s="24"/>
      <c r="F909" s="47"/>
      <c r="G909" s="24"/>
      <c r="H909" s="24"/>
      <c r="I909" s="24"/>
      <c r="J909" s="24"/>
      <c r="K909" s="24"/>
      <c r="L909" s="24"/>
      <c r="M909" s="24"/>
      <c r="N909" s="24"/>
      <c r="O909" s="24"/>
      <c r="Q909" s="23"/>
      <c r="U909" s="23"/>
      <c r="V909" s="23"/>
      <c r="W909" s="23"/>
      <c r="X909" s="23"/>
      <c r="Y909" s="23"/>
      <c r="Z909" s="23"/>
    </row>
    <row r="910" spans="2:26" ht="16.5" customHeight="1" x14ac:dyDescent="0.25">
      <c r="B910" s="24"/>
      <c r="C910" s="24"/>
      <c r="E910" s="24"/>
      <c r="F910" s="47"/>
      <c r="G910" s="24"/>
      <c r="H910" s="24"/>
      <c r="I910" s="24"/>
      <c r="J910" s="24"/>
      <c r="K910" s="24"/>
      <c r="L910" s="24"/>
      <c r="M910" s="24"/>
      <c r="N910" s="24"/>
      <c r="O910" s="24"/>
      <c r="Q910" s="23"/>
      <c r="U910" s="23"/>
      <c r="V910" s="23"/>
      <c r="W910" s="23"/>
      <c r="X910" s="23"/>
      <c r="Y910" s="23"/>
      <c r="Z910" s="23"/>
    </row>
    <row r="911" spans="2:26" ht="16.5" customHeight="1" x14ac:dyDescent="0.25">
      <c r="B911" s="24"/>
      <c r="C911" s="24"/>
      <c r="E911" s="24"/>
      <c r="F911" s="47"/>
      <c r="G911" s="24"/>
      <c r="H911" s="24"/>
      <c r="I911" s="24"/>
      <c r="J911" s="24"/>
      <c r="K911" s="24"/>
      <c r="L911" s="24"/>
      <c r="M911" s="24"/>
      <c r="N911" s="24"/>
      <c r="O911" s="24"/>
      <c r="Q911" s="23"/>
      <c r="U911" s="23"/>
      <c r="V911" s="23"/>
      <c r="W911" s="23"/>
      <c r="X911" s="23"/>
      <c r="Y911" s="23"/>
      <c r="Z911" s="23"/>
    </row>
    <row r="912" spans="2:26" ht="16.5" customHeight="1" x14ac:dyDescent="0.25">
      <c r="B912" s="24"/>
      <c r="C912" s="24"/>
      <c r="E912" s="24"/>
      <c r="F912" s="47"/>
      <c r="G912" s="24"/>
      <c r="H912" s="24"/>
      <c r="I912" s="24"/>
      <c r="J912" s="24"/>
      <c r="K912" s="24"/>
      <c r="L912" s="24"/>
      <c r="M912" s="24"/>
      <c r="N912" s="24"/>
      <c r="O912" s="24"/>
      <c r="Q912" s="23"/>
      <c r="U912" s="23"/>
      <c r="V912" s="23"/>
      <c r="W912" s="23"/>
      <c r="X912" s="23"/>
      <c r="Y912" s="23"/>
      <c r="Z912" s="23"/>
    </row>
    <row r="913" spans="2:26" ht="16.5" customHeight="1" x14ac:dyDescent="0.25">
      <c r="B913" s="24"/>
      <c r="C913" s="24"/>
      <c r="E913" s="24"/>
      <c r="F913" s="47"/>
      <c r="G913" s="24"/>
      <c r="H913" s="24"/>
      <c r="I913" s="24"/>
      <c r="J913" s="24"/>
      <c r="K913" s="24"/>
      <c r="L913" s="24"/>
      <c r="M913" s="24"/>
      <c r="N913" s="24"/>
      <c r="O913" s="24"/>
      <c r="Q913" s="23"/>
      <c r="U913" s="23"/>
      <c r="V913" s="23"/>
      <c r="W913" s="23"/>
      <c r="X913" s="23"/>
      <c r="Y913" s="23"/>
      <c r="Z913" s="23"/>
    </row>
    <row r="914" spans="2:26" ht="16.5" customHeight="1" x14ac:dyDescent="0.25">
      <c r="B914" s="24"/>
      <c r="C914" s="24"/>
      <c r="E914" s="24"/>
      <c r="F914" s="47"/>
      <c r="G914" s="24"/>
      <c r="H914" s="24"/>
      <c r="I914" s="24"/>
      <c r="J914" s="24"/>
      <c r="K914" s="24"/>
      <c r="L914" s="24"/>
      <c r="M914" s="24"/>
      <c r="N914" s="24"/>
      <c r="O914" s="24"/>
      <c r="Q914" s="23"/>
      <c r="U914" s="23"/>
      <c r="V914" s="23"/>
      <c r="W914" s="23"/>
      <c r="X914" s="23"/>
      <c r="Y914" s="23"/>
      <c r="Z914" s="23"/>
    </row>
    <row r="915" spans="2:26" ht="16.5" customHeight="1" x14ac:dyDescent="0.25">
      <c r="B915" s="24"/>
      <c r="C915" s="24"/>
      <c r="E915" s="24"/>
      <c r="F915" s="47"/>
      <c r="G915" s="24"/>
      <c r="H915" s="24"/>
      <c r="I915" s="24"/>
      <c r="J915" s="24"/>
      <c r="K915" s="24"/>
      <c r="L915" s="24"/>
      <c r="M915" s="24"/>
      <c r="N915" s="24"/>
      <c r="O915" s="24"/>
      <c r="Q915" s="23"/>
      <c r="U915" s="23"/>
      <c r="V915" s="23"/>
      <c r="W915" s="23"/>
      <c r="X915" s="23"/>
      <c r="Y915" s="23"/>
      <c r="Z915" s="23"/>
    </row>
    <row r="916" spans="2:26" ht="16.5" customHeight="1" x14ac:dyDescent="0.25">
      <c r="B916" s="24"/>
      <c r="C916" s="24"/>
      <c r="E916" s="24"/>
      <c r="F916" s="47"/>
      <c r="G916" s="24"/>
      <c r="H916" s="24"/>
      <c r="I916" s="24"/>
      <c r="J916" s="24"/>
      <c r="K916" s="24"/>
      <c r="L916" s="24"/>
      <c r="M916" s="24"/>
      <c r="N916" s="24"/>
      <c r="O916" s="24"/>
      <c r="Q916" s="23"/>
      <c r="U916" s="23"/>
      <c r="V916" s="23"/>
      <c r="W916" s="23"/>
      <c r="X916" s="23"/>
      <c r="Y916" s="23"/>
      <c r="Z916" s="23"/>
    </row>
    <row r="917" spans="2:26" ht="16.5" customHeight="1" x14ac:dyDescent="0.25">
      <c r="B917" s="24"/>
      <c r="C917" s="24"/>
      <c r="E917" s="24"/>
      <c r="F917" s="47"/>
      <c r="G917" s="24"/>
      <c r="H917" s="24"/>
      <c r="I917" s="24"/>
      <c r="J917" s="24"/>
      <c r="K917" s="24"/>
      <c r="L917" s="24"/>
      <c r="M917" s="24"/>
      <c r="N917" s="24"/>
      <c r="O917" s="24"/>
      <c r="Q917" s="23"/>
      <c r="U917" s="23"/>
      <c r="V917" s="23"/>
      <c r="W917" s="23"/>
      <c r="X917" s="23"/>
      <c r="Y917" s="23"/>
      <c r="Z917" s="23"/>
    </row>
    <row r="918" spans="2:26" ht="16.5" customHeight="1" x14ac:dyDescent="0.25">
      <c r="B918" s="24"/>
      <c r="C918" s="24"/>
      <c r="E918" s="24"/>
      <c r="F918" s="47"/>
      <c r="G918" s="24"/>
      <c r="H918" s="24"/>
      <c r="I918" s="24"/>
      <c r="J918" s="24"/>
      <c r="K918" s="24"/>
      <c r="L918" s="24"/>
      <c r="M918" s="24"/>
      <c r="N918" s="24"/>
      <c r="O918" s="24"/>
      <c r="Q918" s="23"/>
      <c r="U918" s="23"/>
      <c r="V918" s="23"/>
      <c r="W918" s="23"/>
      <c r="X918" s="23"/>
      <c r="Y918" s="23"/>
      <c r="Z918" s="23"/>
    </row>
    <row r="919" spans="2:26" ht="16.5" customHeight="1" x14ac:dyDescent="0.25">
      <c r="B919" s="24"/>
      <c r="C919" s="24"/>
      <c r="E919" s="24"/>
      <c r="F919" s="47"/>
      <c r="G919" s="24"/>
      <c r="H919" s="24"/>
      <c r="I919" s="24"/>
      <c r="J919" s="24"/>
      <c r="K919" s="24"/>
      <c r="L919" s="24"/>
      <c r="M919" s="24"/>
      <c r="N919" s="24"/>
      <c r="O919" s="24"/>
      <c r="Q919" s="23"/>
      <c r="U919" s="23"/>
      <c r="V919" s="23"/>
      <c r="W919" s="23"/>
      <c r="X919" s="23"/>
      <c r="Y919" s="23"/>
      <c r="Z919" s="23"/>
    </row>
    <row r="920" spans="2:26" ht="16.5" customHeight="1" x14ac:dyDescent="0.25">
      <c r="B920" s="24"/>
      <c r="C920" s="24"/>
      <c r="E920" s="24"/>
      <c r="F920" s="47"/>
      <c r="G920" s="24"/>
      <c r="H920" s="24"/>
      <c r="I920" s="24"/>
      <c r="J920" s="24"/>
      <c r="K920" s="24"/>
      <c r="L920" s="24"/>
      <c r="M920" s="24"/>
      <c r="N920" s="24"/>
      <c r="O920" s="24"/>
      <c r="Q920" s="23"/>
      <c r="U920" s="23"/>
      <c r="V920" s="23"/>
      <c r="W920" s="23"/>
      <c r="X920" s="23"/>
      <c r="Y920" s="23"/>
      <c r="Z920" s="23"/>
    </row>
    <row r="921" spans="2:26" ht="16.5" customHeight="1" x14ac:dyDescent="0.25">
      <c r="B921" s="24"/>
      <c r="C921" s="24"/>
      <c r="E921" s="24"/>
      <c r="F921" s="47"/>
      <c r="G921" s="24"/>
      <c r="H921" s="24"/>
      <c r="I921" s="24"/>
      <c r="J921" s="24"/>
      <c r="K921" s="24"/>
      <c r="L921" s="24"/>
      <c r="M921" s="24"/>
      <c r="N921" s="24"/>
      <c r="O921" s="24"/>
      <c r="Q921" s="23"/>
      <c r="U921" s="23"/>
      <c r="V921" s="23"/>
      <c r="W921" s="23"/>
      <c r="X921" s="23"/>
      <c r="Y921" s="23"/>
      <c r="Z921" s="23"/>
    </row>
    <row r="922" spans="2:26" ht="16.5" customHeight="1" x14ac:dyDescent="0.25">
      <c r="B922" s="24"/>
      <c r="C922" s="24"/>
      <c r="E922" s="24"/>
      <c r="F922" s="47"/>
      <c r="G922" s="24"/>
      <c r="H922" s="24"/>
      <c r="I922" s="24"/>
      <c r="J922" s="24"/>
      <c r="K922" s="24"/>
      <c r="L922" s="24"/>
      <c r="M922" s="24"/>
      <c r="N922" s="24"/>
      <c r="O922" s="24"/>
      <c r="Q922" s="23"/>
      <c r="U922" s="23"/>
      <c r="V922" s="23"/>
      <c r="W922" s="23"/>
      <c r="X922" s="23"/>
      <c r="Y922" s="23"/>
      <c r="Z922" s="23"/>
    </row>
    <row r="923" spans="2:26" ht="16.5" customHeight="1" x14ac:dyDescent="0.25">
      <c r="B923" s="24"/>
      <c r="C923" s="24"/>
      <c r="E923" s="24"/>
      <c r="F923" s="47"/>
      <c r="G923" s="24"/>
      <c r="H923" s="24"/>
      <c r="I923" s="24"/>
      <c r="J923" s="24"/>
      <c r="K923" s="24"/>
      <c r="L923" s="24"/>
      <c r="M923" s="24"/>
      <c r="N923" s="24"/>
      <c r="O923" s="24"/>
      <c r="Q923" s="23"/>
      <c r="U923" s="23"/>
      <c r="V923" s="23"/>
      <c r="W923" s="23"/>
      <c r="X923" s="23"/>
      <c r="Y923" s="23"/>
      <c r="Z923" s="23"/>
    </row>
    <row r="924" spans="2:26" ht="16.5" customHeight="1" x14ac:dyDescent="0.25">
      <c r="B924" s="24"/>
      <c r="C924" s="24"/>
      <c r="E924" s="24"/>
      <c r="F924" s="47"/>
      <c r="G924" s="24"/>
      <c r="H924" s="24"/>
      <c r="I924" s="24"/>
      <c r="J924" s="24"/>
      <c r="K924" s="24"/>
      <c r="L924" s="24"/>
      <c r="M924" s="24"/>
      <c r="N924" s="24"/>
      <c r="O924" s="24"/>
      <c r="Q924" s="23"/>
      <c r="U924" s="23"/>
      <c r="V924" s="23"/>
      <c r="W924" s="23"/>
      <c r="X924" s="23"/>
      <c r="Y924" s="23"/>
      <c r="Z924" s="23"/>
    </row>
    <row r="925" spans="2:26" ht="16.5" customHeight="1" x14ac:dyDescent="0.25">
      <c r="B925" s="24"/>
      <c r="C925" s="24"/>
      <c r="E925" s="24"/>
      <c r="F925" s="47"/>
      <c r="G925" s="24"/>
      <c r="H925" s="24"/>
      <c r="I925" s="24"/>
      <c r="J925" s="24"/>
      <c r="K925" s="24"/>
      <c r="L925" s="24"/>
      <c r="M925" s="24"/>
      <c r="N925" s="24"/>
      <c r="O925" s="24"/>
      <c r="Q925" s="23"/>
      <c r="U925" s="23"/>
      <c r="V925" s="23"/>
      <c r="W925" s="23"/>
      <c r="X925" s="23"/>
      <c r="Y925" s="23"/>
      <c r="Z925" s="23"/>
    </row>
    <row r="926" spans="2:26" ht="16.5" customHeight="1" x14ac:dyDescent="0.25">
      <c r="B926" s="24"/>
      <c r="C926" s="24"/>
      <c r="E926" s="24"/>
      <c r="F926" s="47"/>
      <c r="G926" s="24"/>
      <c r="H926" s="24"/>
      <c r="I926" s="24"/>
      <c r="J926" s="24"/>
      <c r="K926" s="24"/>
      <c r="L926" s="24"/>
      <c r="M926" s="24"/>
      <c r="N926" s="24"/>
      <c r="O926" s="24"/>
      <c r="Q926" s="23"/>
      <c r="U926" s="23"/>
      <c r="V926" s="23"/>
      <c r="W926" s="23"/>
      <c r="X926" s="23"/>
      <c r="Y926" s="23"/>
      <c r="Z926" s="23"/>
    </row>
    <row r="927" spans="2:26" ht="16.5" customHeight="1" x14ac:dyDescent="0.25">
      <c r="B927" s="24"/>
      <c r="C927" s="24"/>
      <c r="E927" s="24"/>
      <c r="F927" s="47"/>
      <c r="G927" s="24"/>
      <c r="H927" s="24"/>
      <c r="I927" s="24"/>
      <c r="J927" s="24"/>
      <c r="K927" s="24"/>
      <c r="L927" s="24"/>
      <c r="M927" s="24"/>
      <c r="N927" s="24"/>
      <c r="O927" s="24"/>
      <c r="Q927" s="23"/>
      <c r="U927" s="23"/>
      <c r="V927" s="23"/>
      <c r="W927" s="23"/>
      <c r="X927" s="23"/>
      <c r="Y927" s="23"/>
      <c r="Z927" s="23"/>
    </row>
    <row r="928" spans="2:26" ht="16.5" customHeight="1" x14ac:dyDescent="0.25">
      <c r="B928" s="24"/>
      <c r="C928" s="24"/>
      <c r="E928" s="24"/>
      <c r="F928" s="47"/>
      <c r="G928" s="24"/>
      <c r="H928" s="24"/>
      <c r="I928" s="24"/>
      <c r="J928" s="24"/>
      <c r="K928" s="24"/>
      <c r="L928" s="24"/>
      <c r="M928" s="24"/>
      <c r="N928" s="24"/>
      <c r="O928" s="24"/>
      <c r="Q928" s="23"/>
      <c r="U928" s="23"/>
      <c r="V928" s="23"/>
      <c r="W928" s="23"/>
      <c r="X928" s="23"/>
      <c r="Y928" s="23"/>
      <c r="Z928" s="23"/>
    </row>
    <row r="929" spans="2:26" ht="16.5" customHeight="1" x14ac:dyDescent="0.25">
      <c r="B929" s="24"/>
      <c r="C929" s="24"/>
      <c r="E929" s="24"/>
      <c r="F929" s="47"/>
      <c r="G929" s="24"/>
      <c r="H929" s="24"/>
      <c r="I929" s="24"/>
      <c r="J929" s="24"/>
      <c r="K929" s="24"/>
      <c r="L929" s="24"/>
      <c r="M929" s="24"/>
      <c r="N929" s="24"/>
      <c r="O929" s="24"/>
      <c r="Q929" s="23"/>
      <c r="U929" s="23"/>
      <c r="V929" s="23"/>
      <c r="W929" s="23"/>
      <c r="X929" s="23"/>
      <c r="Y929" s="23"/>
      <c r="Z929" s="23"/>
    </row>
    <row r="930" spans="2:26" ht="16.5" customHeight="1" x14ac:dyDescent="0.25">
      <c r="B930" s="24"/>
      <c r="C930" s="24"/>
      <c r="E930" s="24"/>
      <c r="F930" s="47"/>
      <c r="G930" s="24"/>
      <c r="H930" s="24"/>
      <c r="I930" s="24"/>
      <c r="J930" s="24"/>
      <c r="K930" s="24"/>
      <c r="L930" s="24"/>
      <c r="M930" s="24"/>
      <c r="N930" s="24"/>
      <c r="O930" s="24"/>
      <c r="Q930" s="23"/>
      <c r="U930" s="23"/>
      <c r="V930" s="23"/>
      <c r="W930" s="23"/>
      <c r="X930" s="23"/>
      <c r="Y930" s="23"/>
      <c r="Z930" s="23"/>
    </row>
    <row r="931" spans="2:26" ht="16.5" customHeight="1" x14ac:dyDescent="0.25">
      <c r="B931" s="24"/>
      <c r="C931" s="24"/>
      <c r="E931" s="24"/>
      <c r="F931" s="47"/>
      <c r="G931" s="24"/>
      <c r="H931" s="24"/>
      <c r="I931" s="24"/>
      <c r="J931" s="24"/>
      <c r="K931" s="24"/>
      <c r="L931" s="24"/>
      <c r="M931" s="24"/>
      <c r="N931" s="24"/>
      <c r="O931" s="24"/>
      <c r="Q931" s="23"/>
      <c r="U931" s="23"/>
      <c r="V931" s="23"/>
      <c r="W931" s="23"/>
      <c r="X931" s="23"/>
      <c r="Y931" s="23"/>
      <c r="Z931" s="23"/>
    </row>
    <row r="932" spans="2:26" ht="16.5" customHeight="1" x14ac:dyDescent="0.25">
      <c r="B932" s="24"/>
      <c r="C932" s="24"/>
      <c r="E932" s="24"/>
      <c r="F932" s="47"/>
      <c r="G932" s="24"/>
      <c r="H932" s="24"/>
      <c r="I932" s="24"/>
      <c r="J932" s="24"/>
      <c r="K932" s="24"/>
      <c r="L932" s="24"/>
      <c r="M932" s="24"/>
      <c r="N932" s="24"/>
      <c r="O932" s="24"/>
      <c r="Q932" s="23"/>
      <c r="U932" s="23"/>
      <c r="V932" s="23"/>
      <c r="W932" s="23"/>
      <c r="X932" s="23"/>
      <c r="Y932" s="23"/>
      <c r="Z932" s="23"/>
    </row>
    <row r="933" spans="2:26" ht="16.5" customHeight="1" x14ac:dyDescent="0.25">
      <c r="B933" s="24"/>
      <c r="C933" s="24"/>
      <c r="E933" s="24"/>
      <c r="F933" s="47"/>
      <c r="G933" s="24"/>
      <c r="H933" s="24"/>
      <c r="I933" s="24"/>
      <c r="J933" s="24"/>
      <c r="K933" s="24"/>
      <c r="L933" s="24"/>
      <c r="M933" s="24"/>
      <c r="N933" s="24"/>
      <c r="O933" s="24"/>
      <c r="Q933" s="23"/>
      <c r="U933" s="23"/>
      <c r="V933" s="23"/>
      <c r="W933" s="23"/>
      <c r="X933" s="23"/>
      <c r="Y933" s="23"/>
      <c r="Z933" s="23"/>
    </row>
    <row r="934" spans="2:26" ht="16.5" customHeight="1" x14ac:dyDescent="0.25">
      <c r="B934" s="24"/>
      <c r="C934" s="24"/>
      <c r="E934" s="24"/>
      <c r="F934" s="47"/>
      <c r="G934" s="24"/>
      <c r="H934" s="24"/>
      <c r="I934" s="24"/>
      <c r="J934" s="24"/>
      <c r="K934" s="24"/>
      <c r="L934" s="24"/>
      <c r="M934" s="24"/>
      <c r="N934" s="24"/>
      <c r="O934" s="24"/>
      <c r="Q934" s="23"/>
      <c r="U934" s="23"/>
      <c r="V934" s="23"/>
      <c r="W934" s="23"/>
      <c r="X934" s="23"/>
      <c r="Y934" s="23"/>
      <c r="Z934" s="23"/>
    </row>
    <row r="935" spans="2:26" ht="16.5" customHeight="1" x14ac:dyDescent="0.25">
      <c r="B935" s="24"/>
      <c r="C935" s="24"/>
      <c r="E935" s="24"/>
      <c r="F935" s="47"/>
      <c r="G935" s="24"/>
      <c r="H935" s="24"/>
      <c r="I935" s="24"/>
      <c r="J935" s="24"/>
      <c r="K935" s="24"/>
      <c r="L935" s="24"/>
      <c r="M935" s="24"/>
      <c r="N935" s="24"/>
      <c r="O935" s="24"/>
      <c r="Q935" s="23"/>
      <c r="U935" s="23"/>
      <c r="V935" s="23"/>
      <c r="W935" s="23"/>
      <c r="X935" s="23"/>
      <c r="Y935" s="23"/>
      <c r="Z935" s="23"/>
    </row>
    <row r="936" spans="2:26" ht="16.5" customHeight="1" x14ac:dyDescent="0.25">
      <c r="B936" s="24"/>
      <c r="C936" s="24"/>
      <c r="E936" s="24"/>
      <c r="F936" s="47"/>
      <c r="G936" s="24"/>
      <c r="H936" s="24"/>
      <c r="I936" s="24"/>
      <c r="J936" s="24"/>
      <c r="K936" s="24"/>
      <c r="L936" s="24"/>
      <c r="M936" s="24"/>
      <c r="N936" s="24"/>
      <c r="O936" s="24"/>
      <c r="Q936" s="23"/>
      <c r="U936" s="23"/>
      <c r="V936" s="23"/>
      <c r="W936" s="23"/>
      <c r="X936" s="23"/>
      <c r="Y936" s="23"/>
      <c r="Z936" s="23"/>
    </row>
    <row r="937" spans="2:26" ht="16.5" customHeight="1" x14ac:dyDescent="0.25">
      <c r="B937" s="24"/>
      <c r="C937" s="24"/>
      <c r="E937" s="24"/>
      <c r="F937" s="47"/>
      <c r="G937" s="24"/>
      <c r="H937" s="24"/>
      <c r="I937" s="24"/>
      <c r="J937" s="24"/>
      <c r="K937" s="24"/>
      <c r="L937" s="24"/>
      <c r="M937" s="24"/>
      <c r="N937" s="24"/>
      <c r="O937" s="24"/>
      <c r="Q937" s="23"/>
      <c r="U937" s="23"/>
      <c r="V937" s="23"/>
      <c r="W937" s="23"/>
      <c r="X937" s="23"/>
      <c r="Y937" s="23"/>
      <c r="Z937" s="23"/>
    </row>
    <row r="938" spans="2:26" ht="16.5" customHeight="1" x14ac:dyDescent="0.25">
      <c r="B938" s="24"/>
      <c r="C938" s="24"/>
      <c r="E938" s="24"/>
      <c r="F938" s="47"/>
      <c r="G938" s="24"/>
      <c r="H938" s="24"/>
      <c r="I938" s="24"/>
      <c r="J938" s="24"/>
      <c r="K938" s="24"/>
      <c r="L938" s="24"/>
      <c r="M938" s="24"/>
      <c r="N938" s="24"/>
      <c r="O938" s="24"/>
      <c r="Q938" s="23"/>
      <c r="U938" s="23"/>
      <c r="V938" s="23"/>
      <c r="W938" s="23"/>
      <c r="X938" s="23"/>
      <c r="Y938" s="23"/>
      <c r="Z938" s="23"/>
    </row>
    <row r="939" spans="2:26" ht="16.5" customHeight="1" x14ac:dyDescent="0.25">
      <c r="B939" s="24"/>
      <c r="C939" s="24"/>
      <c r="E939" s="24"/>
      <c r="F939" s="47"/>
      <c r="G939" s="24"/>
      <c r="H939" s="24"/>
      <c r="I939" s="24"/>
      <c r="J939" s="24"/>
      <c r="K939" s="24"/>
      <c r="L939" s="24"/>
      <c r="M939" s="24"/>
      <c r="N939" s="24"/>
      <c r="O939" s="24"/>
      <c r="Q939" s="23"/>
      <c r="U939" s="23"/>
      <c r="V939" s="23"/>
      <c r="W939" s="23"/>
      <c r="X939" s="23"/>
      <c r="Y939" s="23"/>
      <c r="Z939" s="23"/>
    </row>
    <row r="940" spans="2:26" ht="16.5" customHeight="1" x14ac:dyDescent="0.25">
      <c r="B940" s="24"/>
      <c r="C940" s="24"/>
      <c r="E940" s="24"/>
      <c r="F940" s="47"/>
      <c r="G940" s="24"/>
      <c r="H940" s="24"/>
      <c r="I940" s="24"/>
      <c r="J940" s="24"/>
      <c r="K940" s="24"/>
      <c r="L940" s="24"/>
      <c r="M940" s="24"/>
      <c r="N940" s="24"/>
      <c r="O940" s="24"/>
      <c r="Q940" s="23"/>
      <c r="U940" s="23"/>
      <c r="V940" s="23"/>
      <c r="W940" s="23"/>
      <c r="X940" s="23"/>
      <c r="Y940" s="23"/>
      <c r="Z940" s="23"/>
    </row>
    <row r="941" spans="2:26" ht="16.5" customHeight="1" x14ac:dyDescent="0.25">
      <c r="B941" s="24"/>
      <c r="C941" s="24"/>
      <c r="E941" s="24"/>
      <c r="F941" s="47"/>
      <c r="G941" s="24"/>
      <c r="H941" s="24"/>
      <c r="I941" s="24"/>
      <c r="J941" s="24"/>
      <c r="K941" s="24"/>
      <c r="L941" s="24"/>
      <c r="M941" s="24"/>
      <c r="N941" s="24"/>
      <c r="O941" s="24"/>
      <c r="Q941" s="23"/>
      <c r="U941" s="23"/>
      <c r="V941" s="23"/>
      <c r="W941" s="23"/>
      <c r="X941" s="23"/>
      <c r="Y941" s="23"/>
      <c r="Z941" s="23"/>
    </row>
    <row r="942" spans="2:26" ht="16.5" customHeight="1" x14ac:dyDescent="0.25">
      <c r="B942" s="24"/>
      <c r="C942" s="24"/>
      <c r="E942" s="24"/>
      <c r="F942" s="47"/>
      <c r="G942" s="24"/>
      <c r="H942" s="24"/>
      <c r="I942" s="24"/>
      <c r="J942" s="24"/>
      <c r="K942" s="24"/>
      <c r="L942" s="24"/>
      <c r="M942" s="24"/>
      <c r="N942" s="24"/>
      <c r="O942" s="24"/>
      <c r="Q942" s="23"/>
      <c r="U942" s="23"/>
      <c r="V942" s="23"/>
      <c r="W942" s="23"/>
      <c r="X942" s="23"/>
      <c r="Y942" s="23"/>
      <c r="Z942" s="23"/>
    </row>
    <row r="943" spans="2:26" ht="16.5" customHeight="1" x14ac:dyDescent="0.25">
      <c r="B943" s="24"/>
      <c r="C943" s="24"/>
      <c r="E943" s="24"/>
      <c r="F943" s="47"/>
      <c r="G943" s="24"/>
      <c r="H943" s="24"/>
      <c r="I943" s="24"/>
      <c r="J943" s="24"/>
      <c r="K943" s="24"/>
      <c r="L943" s="24"/>
      <c r="M943" s="24"/>
      <c r="N943" s="24"/>
      <c r="O943" s="24"/>
      <c r="Q943" s="23"/>
      <c r="U943" s="23"/>
      <c r="V943" s="23"/>
      <c r="W943" s="23"/>
      <c r="X943" s="23"/>
      <c r="Y943" s="23"/>
      <c r="Z943" s="23"/>
    </row>
    <row r="944" spans="2:26" ht="16.5" customHeight="1" x14ac:dyDescent="0.25">
      <c r="B944" s="24"/>
      <c r="C944" s="24"/>
      <c r="E944" s="24"/>
      <c r="F944" s="47"/>
      <c r="G944" s="24"/>
      <c r="H944" s="24"/>
      <c r="I944" s="24"/>
      <c r="J944" s="24"/>
      <c r="K944" s="24"/>
      <c r="L944" s="24"/>
      <c r="M944" s="24"/>
      <c r="N944" s="24"/>
      <c r="O944" s="24"/>
      <c r="Q944" s="23"/>
      <c r="U944" s="23"/>
      <c r="V944" s="23"/>
      <c r="W944" s="23"/>
      <c r="X944" s="23"/>
      <c r="Y944" s="23"/>
      <c r="Z944" s="23"/>
    </row>
    <row r="945" spans="2:26" ht="16.5" customHeight="1" x14ac:dyDescent="0.25">
      <c r="B945" s="24"/>
      <c r="C945" s="24"/>
      <c r="E945" s="24"/>
      <c r="F945" s="47"/>
      <c r="G945" s="24"/>
      <c r="H945" s="24"/>
      <c r="I945" s="24"/>
      <c r="J945" s="24"/>
      <c r="K945" s="24"/>
      <c r="L945" s="24"/>
      <c r="M945" s="24"/>
      <c r="N945" s="24"/>
      <c r="O945" s="24"/>
      <c r="Q945" s="23"/>
      <c r="U945" s="23"/>
      <c r="V945" s="23"/>
      <c r="W945" s="23"/>
      <c r="X945" s="23"/>
      <c r="Y945" s="23"/>
      <c r="Z945" s="23"/>
    </row>
    <row r="946" spans="2:26" ht="16.5" customHeight="1" x14ac:dyDescent="0.25">
      <c r="B946" s="24"/>
      <c r="C946" s="24"/>
      <c r="E946" s="24"/>
      <c r="F946" s="47"/>
      <c r="G946" s="24"/>
      <c r="H946" s="24"/>
      <c r="I946" s="24"/>
      <c r="J946" s="24"/>
      <c r="K946" s="24"/>
      <c r="L946" s="24"/>
      <c r="M946" s="24"/>
      <c r="N946" s="24"/>
      <c r="O946" s="24"/>
      <c r="Q946" s="23"/>
      <c r="U946" s="23"/>
      <c r="V946" s="23"/>
      <c r="W946" s="23"/>
      <c r="X946" s="23"/>
      <c r="Y946" s="23"/>
      <c r="Z946" s="23"/>
    </row>
    <row r="947" spans="2:26" ht="16.5" customHeight="1" x14ac:dyDescent="0.25">
      <c r="B947" s="24"/>
      <c r="C947" s="24"/>
      <c r="E947" s="24"/>
      <c r="F947" s="47"/>
      <c r="G947" s="24"/>
      <c r="H947" s="24"/>
      <c r="I947" s="24"/>
      <c r="J947" s="24"/>
      <c r="K947" s="24"/>
      <c r="L947" s="24"/>
      <c r="M947" s="24"/>
      <c r="N947" s="24"/>
      <c r="O947" s="24"/>
      <c r="Q947" s="23"/>
      <c r="U947" s="23"/>
      <c r="V947" s="23"/>
      <c r="W947" s="23"/>
      <c r="X947" s="23"/>
      <c r="Y947" s="23"/>
      <c r="Z947" s="23"/>
    </row>
    <row r="948" spans="2:26" ht="16.5" customHeight="1" x14ac:dyDescent="0.25">
      <c r="B948" s="24"/>
      <c r="C948" s="24"/>
      <c r="E948" s="24"/>
      <c r="F948" s="47"/>
      <c r="G948" s="24"/>
      <c r="H948" s="24"/>
      <c r="I948" s="24"/>
      <c r="J948" s="24"/>
      <c r="K948" s="24"/>
      <c r="L948" s="24"/>
      <c r="M948" s="24"/>
      <c r="N948" s="24"/>
      <c r="O948" s="24"/>
      <c r="Q948" s="23"/>
      <c r="U948" s="23"/>
      <c r="V948" s="23"/>
      <c r="W948" s="23"/>
      <c r="X948" s="23"/>
      <c r="Y948" s="23"/>
      <c r="Z948" s="23"/>
    </row>
    <row r="949" spans="2:26" ht="16.5" customHeight="1" x14ac:dyDescent="0.25">
      <c r="B949" s="24"/>
      <c r="C949" s="24"/>
      <c r="E949" s="24"/>
      <c r="F949" s="47"/>
      <c r="G949" s="24"/>
      <c r="H949" s="24"/>
      <c r="I949" s="24"/>
      <c r="J949" s="24"/>
      <c r="K949" s="24"/>
      <c r="L949" s="24"/>
      <c r="M949" s="24"/>
      <c r="N949" s="24"/>
      <c r="O949" s="24"/>
      <c r="Q949" s="23"/>
      <c r="U949" s="23"/>
      <c r="V949" s="23"/>
      <c r="W949" s="23"/>
      <c r="X949" s="23"/>
      <c r="Y949" s="23"/>
      <c r="Z949" s="23"/>
    </row>
    <row r="950" spans="2:26" ht="16.5" customHeight="1" x14ac:dyDescent="0.25">
      <c r="B950" s="24"/>
      <c r="C950" s="24"/>
      <c r="E950" s="24"/>
      <c r="F950" s="47"/>
      <c r="G950" s="24"/>
      <c r="H950" s="24"/>
      <c r="I950" s="24"/>
      <c r="J950" s="24"/>
      <c r="K950" s="24"/>
      <c r="L950" s="24"/>
      <c r="M950" s="24"/>
      <c r="N950" s="24"/>
      <c r="O950" s="24"/>
      <c r="Q950" s="23"/>
      <c r="U950" s="23"/>
      <c r="V950" s="23"/>
      <c r="W950" s="23"/>
      <c r="X950" s="23"/>
      <c r="Y950" s="23"/>
      <c r="Z950" s="23"/>
    </row>
    <row r="951" spans="2:26" ht="16.5" customHeight="1" x14ac:dyDescent="0.25">
      <c r="B951" s="24"/>
      <c r="C951" s="24"/>
      <c r="E951" s="24"/>
      <c r="F951" s="47"/>
      <c r="G951" s="24"/>
      <c r="H951" s="24"/>
      <c r="I951" s="24"/>
      <c r="J951" s="24"/>
      <c r="K951" s="24"/>
      <c r="L951" s="24"/>
      <c r="M951" s="24"/>
      <c r="N951" s="24"/>
      <c r="O951" s="24"/>
      <c r="Q951" s="23"/>
      <c r="U951" s="23"/>
      <c r="V951" s="23"/>
      <c r="W951" s="23"/>
      <c r="X951" s="23"/>
      <c r="Y951" s="23"/>
      <c r="Z951" s="23"/>
    </row>
    <row r="952" spans="2:26" ht="16.5" customHeight="1" x14ac:dyDescent="0.25">
      <c r="B952" s="24"/>
      <c r="C952" s="24"/>
      <c r="E952" s="24"/>
      <c r="F952" s="47"/>
      <c r="G952" s="24"/>
      <c r="H952" s="24"/>
      <c r="I952" s="24"/>
      <c r="J952" s="24"/>
      <c r="K952" s="24"/>
      <c r="L952" s="24"/>
      <c r="M952" s="24"/>
      <c r="N952" s="24"/>
      <c r="O952" s="24"/>
      <c r="Q952" s="23"/>
      <c r="U952" s="23"/>
      <c r="V952" s="23"/>
      <c r="W952" s="23"/>
      <c r="X952" s="23"/>
      <c r="Y952" s="23"/>
      <c r="Z952" s="23"/>
    </row>
    <row r="953" spans="2:26" ht="16.5" customHeight="1" x14ac:dyDescent="0.25">
      <c r="B953" s="24"/>
      <c r="C953" s="24"/>
      <c r="E953" s="24"/>
      <c r="F953" s="47"/>
      <c r="G953" s="24"/>
      <c r="H953" s="24"/>
      <c r="I953" s="24"/>
      <c r="J953" s="24"/>
      <c r="K953" s="24"/>
      <c r="L953" s="24"/>
      <c r="M953" s="24"/>
      <c r="N953" s="24"/>
      <c r="O953" s="24"/>
      <c r="Q953" s="23"/>
      <c r="U953" s="23"/>
      <c r="V953" s="23"/>
      <c r="W953" s="23"/>
      <c r="X953" s="23"/>
      <c r="Y953" s="23"/>
      <c r="Z953" s="23"/>
    </row>
    <row r="954" spans="2:26" ht="16.5" customHeight="1" x14ac:dyDescent="0.25">
      <c r="B954" s="24"/>
      <c r="C954" s="24"/>
      <c r="E954" s="24"/>
      <c r="F954" s="47"/>
      <c r="G954" s="24"/>
      <c r="H954" s="24"/>
      <c r="I954" s="24"/>
      <c r="J954" s="24"/>
      <c r="K954" s="24"/>
      <c r="L954" s="24"/>
      <c r="M954" s="24"/>
      <c r="N954" s="24"/>
      <c r="O954" s="24"/>
      <c r="Q954" s="23"/>
      <c r="U954" s="23"/>
      <c r="V954" s="23"/>
      <c r="W954" s="23"/>
      <c r="X954" s="23"/>
      <c r="Y954" s="23"/>
      <c r="Z954" s="23"/>
    </row>
    <row r="955" spans="2:26" ht="16.5" customHeight="1" x14ac:dyDescent="0.25">
      <c r="B955" s="24"/>
      <c r="C955" s="24"/>
      <c r="E955" s="24"/>
      <c r="F955" s="47"/>
      <c r="G955" s="24"/>
      <c r="H955" s="24"/>
      <c r="I955" s="24"/>
      <c r="J955" s="24"/>
      <c r="K955" s="24"/>
      <c r="L955" s="24"/>
      <c r="M955" s="24"/>
      <c r="N955" s="24"/>
      <c r="O955" s="24"/>
      <c r="Q955" s="23"/>
      <c r="U955" s="23"/>
      <c r="V955" s="23"/>
      <c r="W955" s="23"/>
      <c r="X955" s="23"/>
      <c r="Y955" s="23"/>
      <c r="Z955" s="23"/>
    </row>
    <row r="956" spans="2:26" ht="16.5" customHeight="1" x14ac:dyDescent="0.25">
      <c r="B956" s="24"/>
      <c r="C956" s="24"/>
      <c r="E956" s="24"/>
      <c r="F956" s="47"/>
      <c r="G956" s="24"/>
      <c r="H956" s="24"/>
      <c r="I956" s="24"/>
      <c r="J956" s="24"/>
      <c r="K956" s="24"/>
      <c r="L956" s="24"/>
      <c r="M956" s="24"/>
      <c r="N956" s="24"/>
      <c r="O956" s="24"/>
      <c r="Q956" s="23"/>
      <c r="U956" s="23"/>
      <c r="V956" s="23"/>
      <c r="W956" s="23"/>
      <c r="X956" s="23"/>
      <c r="Y956" s="23"/>
      <c r="Z956" s="23"/>
    </row>
    <row r="957" spans="2:26" ht="16.5" customHeight="1" x14ac:dyDescent="0.25">
      <c r="B957" s="24"/>
      <c r="C957" s="24"/>
      <c r="E957" s="24"/>
      <c r="F957" s="47"/>
      <c r="G957" s="24"/>
      <c r="H957" s="24"/>
      <c r="I957" s="24"/>
      <c r="J957" s="24"/>
      <c r="K957" s="24"/>
      <c r="L957" s="24"/>
      <c r="M957" s="24"/>
      <c r="N957" s="24"/>
      <c r="O957" s="24"/>
      <c r="Q957" s="23"/>
      <c r="U957" s="23"/>
      <c r="V957" s="23"/>
      <c r="W957" s="23"/>
      <c r="X957" s="23"/>
      <c r="Y957" s="23"/>
      <c r="Z957" s="23"/>
    </row>
    <row r="958" spans="2:26" ht="16.5" customHeight="1" x14ac:dyDescent="0.25">
      <c r="B958" s="24"/>
      <c r="C958" s="24"/>
      <c r="E958" s="24"/>
      <c r="F958" s="47"/>
      <c r="G958" s="24"/>
      <c r="H958" s="24"/>
      <c r="I958" s="24"/>
      <c r="J958" s="24"/>
      <c r="K958" s="24"/>
      <c r="L958" s="24"/>
      <c r="M958" s="24"/>
      <c r="N958" s="24"/>
      <c r="O958" s="24"/>
      <c r="Q958" s="23"/>
      <c r="U958" s="23"/>
      <c r="V958" s="23"/>
      <c r="W958" s="23"/>
      <c r="X958" s="23"/>
      <c r="Y958" s="23"/>
      <c r="Z958" s="23"/>
    </row>
    <row r="959" spans="2:26" ht="16.5" customHeight="1" x14ac:dyDescent="0.25">
      <c r="B959" s="24"/>
      <c r="C959" s="24"/>
      <c r="E959" s="24"/>
      <c r="F959" s="47"/>
      <c r="G959" s="24"/>
      <c r="H959" s="24"/>
      <c r="I959" s="24"/>
      <c r="J959" s="24"/>
      <c r="K959" s="24"/>
      <c r="L959" s="24"/>
      <c r="M959" s="24"/>
      <c r="N959" s="24"/>
      <c r="O959" s="24"/>
      <c r="Q959" s="23"/>
      <c r="U959" s="23"/>
      <c r="V959" s="23"/>
      <c r="W959" s="23"/>
      <c r="X959" s="23"/>
      <c r="Y959" s="23"/>
      <c r="Z959" s="23"/>
    </row>
    <row r="960" spans="2:26" ht="16.5" customHeight="1" x14ac:dyDescent="0.25">
      <c r="B960" s="24"/>
      <c r="C960" s="24"/>
      <c r="E960" s="24"/>
      <c r="F960" s="47"/>
      <c r="G960" s="24"/>
      <c r="H960" s="24"/>
      <c r="I960" s="24"/>
      <c r="J960" s="24"/>
      <c r="K960" s="24"/>
      <c r="L960" s="24"/>
      <c r="M960" s="24"/>
      <c r="N960" s="24"/>
      <c r="O960" s="24"/>
      <c r="Q960" s="23"/>
      <c r="U960" s="23"/>
      <c r="V960" s="23"/>
      <c r="W960" s="23"/>
      <c r="X960" s="23"/>
      <c r="Y960" s="23"/>
      <c r="Z960" s="23"/>
    </row>
    <row r="961" spans="2:26" ht="16.5" customHeight="1" x14ac:dyDescent="0.25">
      <c r="B961" s="24"/>
      <c r="C961" s="24"/>
      <c r="E961" s="24"/>
      <c r="F961" s="47"/>
      <c r="G961" s="24"/>
      <c r="H961" s="24"/>
      <c r="I961" s="24"/>
      <c r="J961" s="24"/>
      <c r="K961" s="24"/>
      <c r="L961" s="24"/>
      <c r="M961" s="24"/>
      <c r="N961" s="24"/>
      <c r="O961" s="24"/>
      <c r="Q961" s="23"/>
      <c r="U961" s="23"/>
      <c r="V961" s="23"/>
      <c r="W961" s="23"/>
      <c r="X961" s="23"/>
      <c r="Y961" s="23"/>
      <c r="Z961" s="23"/>
    </row>
    <row r="962" spans="2:26" ht="16.5" customHeight="1" x14ac:dyDescent="0.25">
      <c r="B962" s="24"/>
      <c r="C962" s="24"/>
      <c r="E962" s="24"/>
      <c r="F962" s="47"/>
      <c r="G962" s="24"/>
      <c r="H962" s="24"/>
      <c r="I962" s="24"/>
      <c r="J962" s="24"/>
      <c r="K962" s="24"/>
      <c r="L962" s="24"/>
      <c r="M962" s="24"/>
      <c r="N962" s="24"/>
      <c r="O962" s="24"/>
      <c r="Q962" s="23"/>
      <c r="U962" s="23"/>
      <c r="V962" s="23"/>
      <c r="W962" s="23"/>
      <c r="X962" s="23"/>
      <c r="Y962" s="23"/>
      <c r="Z962" s="23"/>
    </row>
    <row r="963" spans="2:26" ht="16.5" customHeight="1" x14ac:dyDescent="0.25">
      <c r="B963" s="24"/>
      <c r="C963" s="24"/>
      <c r="E963" s="24"/>
      <c r="F963" s="47"/>
      <c r="G963" s="24"/>
      <c r="H963" s="24"/>
      <c r="I963" s="24"/>
      <c r="J963" s="24"/>
      <c r="K963" s="24"/>
      <c r="L963" s="24"/>
      <c r="M963" s="24"/>
      <c r="N963" s="24"/>
      <c r="O963" s="24"/>
      <c r="Q963" s="23"/>
      <c r="U963" s="23"/>
      <c r="V963" s="23"/>
      <c r="W963" s="23"/>
      <c r="X963" s="23"/>
      <c r="Y963" s="23"/>
      <c r="Z963" s="23"/>
    </row>
    <row r="964" spans="2:26" ht="16.5" customHeight="1" x14ac:dyDescent="0.25">
      <c r="B964" s="24"/>
      <c r="C964" s="24"/>
      <c r="E964" s="24"/>
      <c r="F964" s="47"/>
      <c r="G964" s="24"/>
      <c r="H964" s="24"/>
      <c r="I964" s="24"/>
      <c r="J964" s="24"/>
      <c r="K964" s="24"/>
      <c r="L964" s="24"/>
      <c r="M964" s="24"/>
      <c r="N964" s="24"/>
      <c r="O964" s="24"/>
      <c r="Q964" s="23"/>
      <c r="U964" s="23"/>
      <c r="V964" s="23"/>
      <c r="W964" s="23"/>
      <c r="X964" s="23"/>
      <c r="Y964" s="23"/>
      <c r="Z964" s="23"/>
    </row>
    <row r="965" spans="2:26" ht="16.5" customHeight="1" x14ac:dyDescent="0.25">
      <c r="B965" s="24"/>
      <c r="C965" s="24"/>
      <c r="E965" s="24"/>
      <c r="F965" s="47"/>
      <c r="G965" s="24"/>
      <c r="H965" s="24"/>
      <c r="I965" s="24"/>
      <c r="J965" s="24"/>
      <c r="K965" s="24"/>
      <c r="L965" s="24"/>
      <c r="M965" s="24"/>
      <c r="N965" s="24"/>
      <c r="O965" s="24"/>
      <c r="Q965" s="23"/>
      <c r="U965" s="23"/>
      <c r="V965" s="23"/>
      <c r="W965" s="23"/>
      <c r="X965" s="23"/>
      <c r="Y965" s="23"/>
      <c r="Z965" s="23"/>
    </row>
    <row r="966" spans="2:26" ht="16.5" customHeight="1" x14ac:dyDescent="0.25">
      <c r="B966" s="24"/>
      <c r="C966" s="24"/>
      <c r="E966" s="24"/>
      <c r="F966" s="47"/>
      <c r="G966" s="24"/>
      <c r="H966" s="24"/>
      <c r="I966" s="24"/>
      <c r="J966" s="24"/>
      <c r="K966" s="24"/>
      <c r="L966" s="24"/>
      <c r="M966" s="24"/>
      <c r="N966" s="24"/>
      <c r="O966" s="24"/>
      <c r="Q966" s="23"/>
      <c r="U966" s="23"/>
      <c r="V966" s="23"/>
      <c r="W966" s="23"/>
      <c r="X966" s="23"/>
      <c r="Y966" s="23"/>
      <c r="Z966" s="23"/>
    </row>
    <row r="967" spans="2:26" ht="16.5" customHeight="1" x14ac:dyDescent="0.25">
      <c r="B967" s="24"/>
      <c r="C967" s="24"/>
      <c r="E967" s="24"/>
      <c r="F967" s="47"/>
      <c r="G967" s="24"/>
      <c r="H967" s="24"/>
      <c r="I967" s="24"/>
      <c r="J967" s="24"/>
      <c r="K967" s="24"/>
      <c r="L967" s="24"/>
      <c r="M967" s="24"/>
      <c r="N967" s="24"/>
      <c r="O967" s="24"/>
      <c r="Q967" s="23"/>
      <c r="U967" s="23"/>
      <c r="V967" s="23"/>
      <c r="W967" s="23"/>
      <c r="X967" s="23"/>
      <c r="Y967" s="23"/>
      <c r="Z967" s="23"/>
    </row>
    <row r="968" spans="2:26" ht="16.5" customHeight="1" x14ac:dyDescent="0.25">
      <c r="B968" s="24"/>
      <c r="C968" s="24"/>
      <c r="E968" s="24"/>
      <c r="F968" s="47"/>
      <c r="G968" s="24"/>
      <c r="H968" s="24"/>
      <c r="I968" s="24"/>
      <c r="J968" s="24"/>
      <c r="K968" s="24"/>
      <c r="L968" s="24"/>
      <c r="M968" s="24"/>
      <c r="N968" s="24"/>
      <c r="O968" s="24"/>
      <c r="Q968" s="23"/>
      <c r="U968" s="23"/>
      <c r="V968" s="23"/>
      <c r="W968" s="23"/>
      <c r="X968" s="23"/>
      <c r="Y968" s="23"/>
      <c r="Z968" s="23"/>
    </row>
    <row r="969" spans="2:26" ht="16.5" customHeight="1" x14ac:dyDescent="0.25">
      <c r="B969" s="24"/>
      <c r="C969" s="24"/>
      <c r="E969" s="24"/>
      <c r="F969" s="47"/>
      <c r="G969" s="24"/>
      <c r="H969" s="24"/>
      <c r="I969" s="24"/>
      <c r="J969" s="24"/>
      <c r="K969" s="24"/>
      <c r="L969" s="24"/>
      <c r="M969" s="24"/>
      <c r="N969" s="24"/>
      <c r="O969" s="24"/>
      <c r="Q969" s="23"/>
      <c r="U969" s="23"/>
      <c r="V969" s="23"/>
      <c r="W969" s="23"/>
      <c r="X969" s="23"/>
      <c r="Y969" s="23"/>
      <c r="Z969" s="23"/>
    </row>
    <row r="970" spans="2:26" ht="16.5" customHeight="1" x14ac:dyDescent="0.25">
      <c r="B970" s="24"/>
      <c r="C970" s="24"/>
      <c r="E970" s="24"/>
      <c r="F970" s="47"/>
      <c r="G970" s="24"/>
      <c r="H970" s="24"/>
      <c r="I970" s="24"/>
      <c r="J970" s="24"/>
      <c r="K970" s="24"/>
      <c r="L970" s="24"/>
      <c r="M970" s="24"/>
      <c r="N970" s="24"/>
      <c r="O970" s="24"/>
      <c r="Q970" s="23"/>
      <c r="U970" s="23"/>
      <c r="V970" s="23"/>
      <c r="W970" s="23"/>
      <c r="X970" s="23"/>
      <c r="Y970" s="23"/>
      <c r="Z970" s="23"/>
    </row>
    <row r="971" spans="2:26" ht="16.5" customHeight="1" x14ac:dyDescent="0.25">
      <c r="B971" s="24"/>
      <c r="C971" s="24"/>
      <c r="E971" s="24"/>
      <c r="F971" s="47"/>
      <c r="G971" s="24"/>
      <c r="H971" s="24"/>
      <c r="I971" s="24"/>
      <c r="J971" s="24"/>
      <c r="K971" s="24"/>
      <c r="L971" s="24"/>
      <c r="M971" s="24"/>
      <c r="N971" s="24"/>
      <c r="O971" s="24"/>
      <c r="Q971" s="23"/>
      <c r="U971" s="23"/>
      <c r="V971" s="23"/>
      <c r="W971" s="23"/>
      <c r="X971" s="23"/>
      <c r="Y971" s="23"/>
      <c r="Z971" s="23"/>
    </row>
    <row r="972" spans="2:26" ht="16.5" customHeight="1" x14ac:dyDescent="0.25">
      <c r="B972" s="24"/>
      <c r="C972" s="24"/>
      <c r="E972" s="24"/>
      <c r="F972" s="47"/>
      <c r="G972" s="24"/>
      <c r="H972" s="24"/>
      <c r="I972" s="24"/>
      <c r="J972" s="24"/>
      <c r="K972" s="24"/>
      <c r="L972" s="24"/>
      <c r="M972" s="24"/>
      <c r="N972" s="24"/>
      <c r="O972" s="24"/>
      <c r="Q972" s="23"/>
      <c r="U972" s="23"/>
      <c r="V972" s="23"/>
      <c r="W972" s="23"/>
      <c r="X972" s="23"/>
      <c r="Y972" s="23"/>
      <c r="Z972" s="23"/>
    </row>
    <row r="973" spans="2:26" ht="16.5" customHeight="1" x14ac:dyDescent="0.25">
      <c r="B973" s="24"/>
      <c r="C973" s="24"/>
      <c r="E973" s="24"/>
      <c r="F973" s="47"/>
      <c r="G973" s="24"/>
      <c r="H973" s="24"/>
      <c r="I973" s="24"/>
      <c r="J973" s="24"/>
      <c r="K973" s="24"/>
      <c r="L973" s="24"/>
      <c r="M973" s="24"/>
      <c r="N973" s="24"/>
      <c r="O973" s="24"/>
      <c r="Q973" s="23"/>
      <c r="U973" s="23"/>
      <c r="V973" s="23"/>
      <c r="W973" s="23"/>
      <c r="X973" s="23"/>
      <c r="Y973" s="23"/>
      <c r="Z973" s="23"/>
    </row>
    <row r="974" spans="2:26" ht="16.5" customHeight="1" x14ac:dyDescent="0.25">
      <c r="B974" s="24"/>
      <c r="C974" s="24"/>
      <c r="E974" s="24"/>
      <c r="F974" s="47"/>
      <c r="G974" s="24"/>
      <c r="H974" s="24"/>
      <c r="I974" s="24"/>
      <c r="J974" s="24"/>
      <c r="K974" s="24"/>
      <c r="L974" s="24"/>
      <c r="M974" s="24"/>
      <c r="N974" s="24"/>
      <c r="O974" s="24"/>
      <c r="Q974" s="23"/>
      <c r="U974" s="23"/>
      <c r="V974" s="23"/>
      <c r="W974" s="23"/>
      <c r="X974" s="23"/>
      <c r="Y974" s="23"/>
      <c r="Z974" s="23"/>
    </row>
    <row r="975" spans="2:26" ht="16.5" customHeight="1" x14ac:dyDescent="0.25">
      <c r="B975" s="24"/>
      <c r="C975" s="24"/>
      <c r="E975" s="24"/>
      <c r="F975" s="47"/>
      <c r="G975" s="24"/>
      <c r="H975" s="24"/>
      <c r="I975" s="24"/>
      <c r="J975" s="24"/>
      <c r="K975" s="24"/>
      <c r="L975" s="24"/>
      <c r="M975" s="24"/>
      <c r="N975" s="24"/>
      <c r="O975" s="24"/>
      <c r="Q975" s="23"/>
      <c r="U975" s="23"/>
      <c r="V975" s="23"/>
      <c r="W975" s="23"/>
      <c r="X975" s="23"/>
      <c r="Y975" s="23"/>
      <c r="Z975" s="23"/>
    </row>
    <row r="976" spans="2:26" ht="16.5" customHeight="1" x14ac:dyDescent="0.25">
      <c r="B976" s="24"/>
      <c r="C976" s="24"/>
      <c r="E976" s="24"/>
      <c r="F976" s="47"/>
      <c r="G976" s="24"/>
      <c r="H976" s="24"/>
      <c r="I976" s="24"/>
      <c r="J976" s="24"/>
      <c r="K976" s="24"/>
      <c r="L976" s="24"/>
      <c r="M976" s="24"/>
      <c r="N976" s="24"/>
      <c r="O976" s="24"/>
      <c r="Q976" s="23"/>
      <c r="U976" s="23"/>
      <c r="V976" s="23"/>
      <c r="W976" s="23"/>
      <c r="X976" s="23"/>
      <c r="Y976" s="23"/>
      <c r="Z976" s="23"/>
    </row>
    <row r="977" spans="2:26" ht="16.5" customHeight="1" x14ac:dyDescent="0.25">
      <c r="B977" s="24"/>
      <c r="C977" s="24"/>
      <c r="E977" s="24"/>
      <c r="F977" s="47"/>
      <c r="G977" s="24"/>
      <c r="H977" s="24"/>
      <c r="I977" s="24"/>
      <c r="J977" s="24"/>
      <c r="K977" s="24"/>
      <c r="L977" s="24"/>
      <c r="M977" s="24"/>
      <c r="N977" s="24"/>
      <c r="O977" s="24"/>
      <c r="Q977" s="23"/>
      <c r="U977" s="23"/>
      <c r="V977" s="23"/>
      <c r="W977" s="23"/>
      <c r="X977" s="23"/>
      <c r="Y977" s="23"/>
      <c r="Z977" s="23"/>
    </row>
    <row r="978" spans="2:26" ht="16.5" customHeight="1" x14ac:dyDescent="0.25">
      <c r="B978" s="24"/>
      <c r="C978" s="24"/>
      <c r="E978" s="24"/>
      <c r="F978" s="47"/>
      <c r="G978" s="24"/>
      <c r="H978" s="24"/>
      <c r="I978" s="24"/>
      <c r="J978" s="24"/>
      <c r="K978" s="24"/>
      <c r="L978" s="24"/>
      <c r="M978" s="24"/>
      <c r="N978" s="24"/>
      <c r="O978" s="24"/>
      <c r="Q978" s="23"/>
      <c r="U978" s="23"/>
      <c r="V978" s="23"/>
      <c r="W978" s="23"/>
      <c r="X978" s="23"/>
      <c r="Y978" s="23"/>
      <c r="Z978" s="23"/>
    </row>
    <row r="979" spans="2:26" ht="16.5" customHeight="1" x14ac:dyDescent="0.25">
      <c r="B979" s="24"/>
      <c r="C979" s="24"/>
      <c r="E979" s="24"/>
      <c r="F979" s="47"/>
      <c r="G979" s="24"/>
      <c r="H979" s="24"/>
      <c r="I979" s="24"/>
      <c r="J979" s="24"/>
      <c r="K979" s="24"/>
      <c r="L979" s="24"/>
      <c r="M979" s="24"/>
      <c r="N979" s="24"/>
      <c r="O979" s="24"/>
      <c r="Q979" s="23"/>
      <c r="U979" s="23"/>
      <c r="V979" s="23"/>
      <c r="W979" s="23"/>
      <c r="X979" s="23"/>
      <c r="Y979" s="23"/>
      <c r="Z979" s="23"/>
    </row>
    <row r="980" spans="2:26" ht="16.5" customHeight="1" x14ac:dyDescent="0.25">
      <c r="B980" s="24"/>
      <c r="C980" s="24"/>
      <c r="E980" s="24"/>
      <c r="F980" s="47"/>
      <c r="G980" s="24"/>
      <c r="H980" s="24"/>
      <c r="I980" s="24"/>
      <c r="J980" s="24"/>
      <c r="K980" s="24"/>
      <c r="L980" s="24"/>
      <c r="M980" s="24"/>
      <c r="N980" s="24"/>
      <c r="O980" s="24"/>
      <c r="Q980" s="23"/>
      <c r="U980" s="23"/>
      <c r="V980" s="23"/>
      <c r="W980" s="23"/>
      <c r="X980" s="23"/>
      <c r="Y980" s="23"/>
      <c r="Z980" s="23"/>
    </row>
    <row r="981" spans="2:26" ht="16.5" customHeight="1" x14ac:dyDescent="0.25">
      <c r="B981" s="24"/>
      <c r="C981" s="24"/>
      <c r="E981" s="24"/>
      <c r="F981" s="47"/>
      <c r="G981" s="24"/>
      <c r="H981" s="24"/>
      <c r="I981" s="24"/>
      <c r="J981" s="24"/>
      <c r="K981" s="24"/>
      <c r="L981" s="24"/>
      <c r="M981" s="24"/>
      <c r="N981" s="24"/>
      <c r="O981" s="24"/>
      <c r="Q981" s="23"/>
      <c r="U981" s="23"/>
      <c r="V981" s="23"/>
      <c r="W981" s="23"/>
      <c r="X981" s="23"/>
      <c r="Y981" s="23"/>
      <c r="Z981" s="23"/>
    </row>
    <row r="982" spans="2:26" ht="16.5" customHeight="1" x14ac:dyDescent="0.25">
      <c r="B982" s="24"/>
      <c r="C982" s="24"/>
      <c r="E982" s="24"/>
      <c r="F982" s="47"/>
      <c r="G982" s="24"/>
      <c r="H982" s="24"/>
      <c r="I982" s="24"/>
      <c r="J982" s="24"/>
      <c r="K982" s="24"/>
      <c r="L982" s="24"/>
      <c r="M982" s="24"/>
      <c r="N982" s="24"/>
      <c r="O982" s="24"/>
      <c r="Q982" s="23"/>
      <c r="U982" s="23"/>
      <c r="V982" s="23"/>
      <c r="W982" s="23"/>
      <c r="X982" s="23"/>
      <c r="Y982" s="23"/>
      <c r="Z982" s="23"/>
    </row>
    <row r="983" spans="2:26" ht="16.5" customHeight="1" x14ac:dyDescent="0.25">
      <c r="B983" s="24"/>
      <c r="C983" s="24"/>
      <c r="E983" s="24"/>
      <c r="F983" s="47"/>
      <c r="G983" s="24"/>
      <c r="H983" s="24"/>
      <c r="I983" s="24"/>
      <c r="J983" s="24"/>
      <c r="K983" s="24"/>
      <c r="L983" s="24"/>
      <c r="M983" s="24"/>
      <c r="N983" s="24"/>
      <c r="O983" s="24"/>
      <c r="Q983" s="23"/>
      <c r="U983" s="23"/>
      <c r="V983" s="23"/>
      <c r="W983" s="23"/>
      <c r="X983" s="23"/>
      <c r="Y983" s="23"/>
      <c r="Z983" s="23"/>
    </row>
    <row r="984" spans="2:26" ht="16.5" customHeight="1" x14ac:dyDescent="0.25">
      <c r="B984" s="24"/>
      <c r="C984" s="24"/>
      <c r="E984" s="24"/>
      <c r="F984" s="47"/>
      <c r="G984" s="24"/>
      <c r="H984" s="24"/>
      <c r="I984" s="24"/>
      <c r="J984" s="24"/>
      <c r="K984" s="24"/>
      <c r="L984" s="24"/>
      <c r="M984" s="24"/>
      <c r="N984" s="24"/>
      <c r="O984" s="24"/>
      <c r="Q984" s="23"/>
      <c r="U984" s="23"/>
      <c r="V984" s="23"/>
      <c r="W984" s="23"/>
      <c r="X984" s="23"/>
      <c r="Y984" s="23"/>
      <c r="Z984" s="23"/>
    </row>
    <row r="985" spans="2:26" ht="16.5" customHeight="1" x14ac:dyDescent="0.25">
      <c r="B985" s="24"/>
      <c r="C985" s="24"/>
      <c r="E985" s="24"/>
      <c r="F985" s="47"/>
      <c r="G985" s="24"/>
      <c r="H985" s="24"/>
      <c r="I985" s="24"/>
      <c r="J985" s="24"/>
      <c r="K985" s="24"/>
      <c r="L985" s="24"/>
      <c r="M985" s="24"/>
      <c r="N985" s="24"/>
      <c r="O985" s="24"/>
      <c r="Q985" s="23"/>
      <c r="U985" s="23"/>
      <c r="V985" s="23"/>
      <c r="W985" s="23"/>
      <c r="X985" s="23"/>
      <c r="Y985" s="23"/>
      <c r="Z985" s="23"/>
    </row>
    <row r="986" spans="2:26" ht="16.5" customHeight="1" x14ac:dyDescent="0.25">
      <c r="B986" s="24"/>
      <c r="C986" s="24"/>
      <c r="E986" s="24"/>
      <c r="F986" s="47"/>
      <c r="G986" s="24"/>
      <c r="H986" s="24"/>
      <c r="I986" s="24"/>
      <c r="J986" s="24"/>
      <c r="K986" s="24"/>
      <c r="L986" s="24"/>
      <c r="M986" s="24"/>
      <c r="N986" s="24"/>
      <c r="O986" s="24"/>
      <c r="Q986" s="23"/>
      <c r="U986" s="23"/>
      <c r="V986" s="23"/>
      <c r="W986" s="23"/>
      <c r="X986" s="23"/>
      <c r="Y986" s="23"/>
      <c r="Z986" s="23"/>
    </row>
    <row r="987" spans="2:26" ht="16.5" customHeight="1" x14ac:dyDescent="0.25">
      <c r="B987" s="24"/>
      <c r="C987" s="24"/>
      <c r="E987" s="24"/>
      <c r="F987" s="47"/>
      <c r="G987" s="24"/>
      <c r="H987" s="24"/>
      <c r="I987" s="24"/>
      <c r="J987" s="24"/>
      <c r="K987" s="24"/>
      <c r="L987" s="24"/>
      <c r="M987" s="24"/>
      <c r="N987" s="24"/>
      <c r="O987" s="24"/>
      <c r="Q987" s="23"/>
      <c r="U987" s="23"/>
      <c r="V987" s="23"/>
      <c r="W987" s="23"/>
      <c r="X987" s="23"/>
      <c r="Y987" s="23"/>
      <c r="Z987" s="23"/>
    </row>
    <row r="988" spans="2:26" ht="16.5" customHeight="1" x14ac:dyDescent="0.25">
      <c r="B988" s="24"/>
      <c r="C988" s="24"/>
      <c r="E988" s="24"/>
      <c r="F988" s="47"/>
      <c r="G988" s="24"/>
      <c r="H988" s="24"/>
      <c r="I988" s="24"/>
      <c r="J988" s="24"/>
      <c r="K988" s="24"/>
      <c r="L988" s="24"/>
      <c r="M988" s="24"/>
      <c r="N988" s="24"/>
      <c r="O988" s="24"/>
      <c r="Q988" s="23"/>
      <c r="U988" s="23"/>
      <c r="V988" s="23"/>
      <c r="W988" s="23"/>
      <c r="X988" s="23"/>
      <c r="Y988" s="23"/>
      <c r="Z988" s="23"/>
    </row>
    <row r="989" spans="2:26" ht="16.5" customHeight="1" x14ac:dyDescent="0.25">
      <c r="B989" s="24"/>
      <c r="C989" s="24"/>
      <c r="E989" s="24"/>
      <c r="F989" s="47"/>
      <c r="G989" s="24"/>
      <c r="H989" s="24"/>
      <c r="I989" s="24"/>
      <c r="J989" s="24"/>
      <c r="K989" s="24"/>
      <c r="L989" s="24"/>
      <c r="M989" s="24"/>
      <c r="N989" s="24"/>
      <c r="O989" s="24"/>
      <c r="Q989" s="23"/>
      <c r="U989" s="23"/>
      <c r="V989" s="23"/>
      <c r="W989" s="23"/>
      <c r="X989" s="23"/>
      <c r="Y989" s="23"/>
      <c r="Z989" s="23"/>
    </row>
    <row r="990" spans="2:26" ht="16.5" customHeight="1" x14ac:dyDescent="0.25">
      <c r="B990" s="24"/>
      <c r="C990" s="24"/>
      <c r="E990" s="24"/>
      <c r="F990" s="47"/>
      <c r="G990" s="24"/>
      <c r="H990" s="24"/>
      <c r="I990" s="24"/>
      <c r="J990" s="24"/>
      <c r="K990" s="24"/>
      <c r="L990" s="24"/>
      <c r="M990" s="24"/>
      <c r="N990" s="24"/>
      <c r="O990" s="24"/>
      <c r="Q990" s="23"/>
      <c r="U990" s="23"/>
      <c r="V990" s="23"/>
      <c r="W990" s="23"/>
      <c r="X990" s="23"/>
      <c r="Y990" s="23"/>
      <c r="Z990" s="23"/>
    </row>
    <row r="991" spans="2:26" ht="16.5" customHeight="1" x14ac:dyDescent="0.25">
      <c r="B991" s="24"/>
      <c r="C991" s="24"/>
      <c r="E991" s="24"/>
      <c r="F991" s="47"/>
      <c r="G991" s="24"/>
      <c r="H991" s="24"/>
      <c r="I991" s="24"/>
      <c r="J991" s="24"/>
      <c r="K991" s="24"/>
      <c r="L991" s="24"/>
      <c r="M991" s="24"/>
      <c r="N991" s="24"/>
      <c r="O991" s="24"/>
      <c r="Q991" s="23"/>
      <c r="U991" s="23"/>
      <c r="V991" s="23"/>
      <c r="W991" s="23"/>
      <c r="X991" s="23"/>
      <c r="Y991" s="23"/>
      <c r="Z991" s="23"/>
    </row>
    <row r="992" spans="2:26" ht="16.5" customHeight="1" x14ac:dyDescent="0.25">
      <c r="B992" s="24"/>
      <c r="C992" s="24"/>
      <c r="E992" s="24"/>
      <c r="F992" s="47"/>
      <c r="G992" s="24"/>
      <c r="H992" s="24"/>
      <c r="I992" s="24"/>
      <c r="J992" s="24"/>
      <c r="K992" s="24"/>
      <c r="L992" s="24"/>
      <c r="M992" s="24"/>
      <c r="N992" s="24"/>
      <c r="O992" s="24"/>
      <c r="Q992" s="23"/>
      <c r="U992" s="23"/>
      <c r="V992" s="23"/>
      <c r="W992" s="23"/>
      <c r="X992" s="23"/>
      <c r="Y992" s="23"/>
      <c r="Z992" s="23"/>
    </row>
    <row r="993" spans="2:26" ht="16.5" customHeight="1" x14ac:dyDescent="0.25">
      <c r="B993" s="24"/>
      <c r="C993" s="24"/>
      <c r="E993" s="24"/>
      <c r="F993" s="47"/>
      <c r="G993" s="24"/>
      <c r="H993" s="24"/>
      <c r="I993" s="24"/>
      <c r="J993" s="24"/>
      <c r="K993" s="24"/>
      <c r="L993" s="24"/>
      <c r="M993" s="24"/>
      <c r="N993" s="24"/>
      <c r="O993" s="24"/>
      <c r="Q993" s="23"/>
      <c r="U993" s="23"/>
      <c r="V993" s="23"/>
      <c r="W993" s="23"/>
      <c r="X993" s="23"/>
      <c r="Y993" s="23"/>
      <c r="Z993" s="23"/>
    </row>
    <row r="994" spans="2:26" ht="16.5" customHeight="1" x14ac:dyDescent="0.25">
      <c r="B994" s="24"/>
      <c r="C994" s="24"/>
      <c r="E994" s="24"/>
      <c r="F994" s="47"/>
      <c r="G994" s="24"/>
      <c r="H994" s="24"/>
      <c r="I994" s="24"/>
      <c r="J994" s="24"/>
      <c r="K994" s="24"/>
      <c r="L994" s="24"/>
      <c r="M994" s="24"/>
      <c r="N994" s="24"/>
      <c r="O994" s="24"/>
      <c r="Q994" s="23"/>
      <c r="U994" s="23"/>
      <c r="V994" s="23"/>
      <c r="W994" s="23"/>
      <c r="X994" s="23"/>
      <c r="Y994" s="23"/>
      <c r="Z994" s="23"/>
    </row>
    <row r="995" spans="2:26" ht="16.5" customHeight="1" x14ac:dyDescent="0.25">
      <c r="B995" s="24"/>
      <c r="C995" s="24"/>
      <c r="E995" s="24"/>
      <c r="F995" s="47"/>
      <c r="G995" s="24"/>
      <c r="H995" s="24"/>
      <c r="I995" s="24"/>
      <c r="J995" s="24"/>
      <c r="K995" s="24"/>
      <c r="L995" s="24"/>
      <c r="M995" s="24"/>
      <c r="N995" s="24"/>
      <c r="O995" s="24"/>
      <c r="Q995" s="23"/>
      <c r="U995" s="23"/>
      <c r="V995" s="23"/>
      <c r="W995" s="23"/>
      <c r="X995" s="23"/>
      <c r="Y995" s="23"/>
      <c r="Z995" s="23"/>
    </row>
    <row r="996" spans="2:26" ht="16.5" customHeight="1" x14ac:dyDescent="0.25">
      <c r="B996" s="24"/>
      <c r="C996" s="24"/>
      <c r="E996" s="24"/>
      <c r="F996" s="47"/>
      <c r="G996" s="24"/>
      <c r="H996" s="24"/>
      <c r="I996" s="24"/>
      <c r="J996" s="24"/>
      <c r="K996" s="24"/>
      <c r="L996" s="24"/>
      <c r="M996" s="24"/>
      <c r="N996" s="24"/>
      <c r="O996" s="24"/>
      <c r="Q996" s="23"/>
      <c r="U996" s="23"/>
      <c r="V996" s="23"/>
      <c r="W996" s="23"/>
      <c r="X996" s="23"/>
      <c r="Y996" s="23"/>
      <c r="Z996" s="23"/>
    </row>
    <row r="997" spans="2:26" ht="16.5" customHeight="1" x14ac:dyDescent="0.25">
      <c r="B997" s="24"/>
      <c r="C997" s="24"/>
      <c r="E997" s="24"/>
      <c r="F997" s="47"/>
      <c r="G997" s="24"/>
      <c r="H997" s="24"/>
      <c r="I997" s="24"/>
      <c r="J997" s="24"/>
      <c r="K997" s="24"/>
      <c r="L997" s="24"/>
      <c r="M997" s="24"/>
      <c r="N997" s="24"/>
      <c r="O997" s="24"/>
      <c r="Q997" s="23"/>
      <c r="U997" s="23"/>
      <c r="V997" s="23"/>
      <c r="W997" s="23"/>
      <c r="X997" s="23"/>
      <c r="Y997" s="23"/>
      <c r="Z997" s="23"/>
    </row>
    <row r="998" spans="2:26" ht="16.5" customHeight="1" x14ac:dyDescent="0.25">
      <c r="B998" s="24"/>
      <c r="C998" s="24"/>
      <c r="E998" s="24"/>
      <c r="F998" s="47"/>
      <c r="G998" s="24"/>
      <c r="H998" s="24"/>
      <c r="I998" s="24"/>
      <c r="J998" s="24"/>
      <c r="K998" s="24"/>
      <c r="L998" s="24"/>
      <c r="M998" s="24"/>
      <c r="N998" s="24"/>
      <c r="O998" s="24"/>
      <c r="Q998" s="23"/>
      <c r="U998" s="23"/>
      <c r="V998" s="23"/>
      <c r="W998" s="23"/>
      <c r="X998" s="23"/>
      <c r="Y998" s="23"/>
      <c r="Z998" s="23"/>
    </row>
    <row r="999" spans="2:26" ht="16.5" customHeight="1" x14ac:dyDescent="0.25">
      <c r="B999" s="24"/>
      <c r="C999" s="24"/>
      <c r="E999" s="24"/>
      <c r="F999" s="47"/>
      <c r="G999" s="24"/>
      <c r="H999" s="24"/>
      <c r="I999" s="24"/>
      <c r="J999" s="24"/>
      <c r="K999" s="24"/>
      <c r="L999" s="24"/>
      <c r="M999" s="24"/>
      <c r="N999" s="24"/>
      <c r="O999" s="24"/>
      <c r="Q999" s="23"/>
      <c r="U999" s="23"/>
      <c r="V999" s="23"/>
      <c r="W999" s="23"/>
      <c r="X999" s="23"/>
      <c r="Y999" s="23"/>
      <c r="Z999" s="23"/>
    </row>
    <row r="1000" spans="2:26" ht="16.5" customHeight="1" x14ac:dyDescent="0.25">
      <c r="B1000" s="24"/>
      <c r="C1000" s="24"/>
      <c r="E1000" s="24"/>
      <c r="F1000" s="47"/>
      <c r="G1000" s="24"/>
      <c r="H1000" s="24"/>
      <c r="I1000" s="24"/>
      <c r="J1000" s="24"/>
      <c r="K1000" s="24"/>
      <c r="L1000" s="24"/>
      <c r="M1000" s="24"/>
      <c r="N1000" s="24"/>
      <c r="O1000" s="24"/>
      <c r="Q1000" s="23"/>
      <c r="U1000" s="23"/>
      <c r="V1000" s="23"/>
      <c r="W1000" s="23"/>
      <c r="X1000" s="23"/>
      <c r="Y1000" s="23"/>
      <c r="Z1000" s="23"/>
    </row>
    <row r="1001" spans="2:26" ht="16.5" customHeight="1" x14ac:dyDescent="0.25">
      <c r="B1001" s="24"/>
      <c r="C1001" s="24"/>
      <c r="E1001" s="24"/>
      <c r="F1001" s="47"/>
      <c r="G1001" s="24"/>
      <c r="H1001" s="24"/>
      <c r="I1001" s="24"/>
      <c r="J1001" s="24"/>
      <c r="K1001" s="24"/>
      <c r="L1001" s="24"/>
      <c r="M1001" s="24"/>
      <c r="N1001" s="24"/>
      <c r="O1001" s="24"/>
      <c r="Q1001" s="23"/>
      <c r="U1001" s="23"/>
      <c r="V1001" s="23"/>
      <c r="W1001" s="23"/>
      <c r="X1001" s="23"/>
      <c r="Y1001" s="23"/>
      <c r="Z1001" s="23"/>
    </row>
    <row r="1002" spans="2:26" ht="16.5" customHeight="1" x14ac:dyDescent="0.25">
      <c r="B1002" s="24"/>
      <c r="C1002" s="24"/>
      <c r="E1002" s="24"/>
      <c r="F1002" s="47"/>
      <c r="G1002" s="24"/>
      <c r="H1002" s="24"/>
      <c r="I1002" s="24"/>
      <c r="J1002" s="24"/>
      <c r="K1002" s="24"/>
      <c r="L1002" s="24"/>
      <c r="M1002" s="24"/>
      <c r="N1002" s="24"/>
      <c r="O1002" s="24"/>
      <c r="Q1002" s="23"/>
      <c r="U1002" s="23"/>
      <c r="V1002" s="23"/>
      <c r="W1002" s="23"/>
      <c r="X1002" s="23"/>
      <c r="Y1002" s="23"/>
      <c r="Z1002" s="23"/>
    </row>
    <row r="1003" spans="2:26" ht="16.5" customHeight="1" x14ac:dyDescent="0.25">
      <c r="B1003" s="24"/>
      <c r="C1003" s="24"/>
      <c r="E1003" s="24"/>
      <c r="F1003" s="47"/>
      <c r="G1003" s="24"/>
      <c r="H1003" s="24"/>
      <c r="I1003" s="24"/>
      <c r="J1003" s="24"/>
      <c r="K1003" s="24"/>
      <c r="L1003" s="24"/>
      <c r="M1003" s="24"/>
      <c r="N1003" s="24"/>
      <c r="O1003" s="24"/>
      <c r="Q1003" s="23"/>
      <c r="U1003" s="23"/>
      <c r="V1003" s="23"/>
      <c r="W1003" s="23"/>
      <c r="X1003" s="23"/>
      <c r="Y1003" s="23"/>
      <c r="Z1003" s="23"/>
    </row>
    <row r="1004" spans="2:26" ht="16.5" customHeight="1" x14ac:dyDescent="0.25">
      <c r="B1004" s="24"/>
      <c r="C1004" s="24"/>
      <c r="E1004" s="24"/>
      <c r="F1004" s="47"/>
      <c r="G1004" s="24"/>
      <c r="H1004" s="24"/>
      <c r="I1004" s="24"/>
      <c r="J1004" s="24"/>
      <c r="K1004" s="24"/>
      <c r="L1004" s="24"/>
      <c r="M1004" s="24"/>
      <c r="N1004" s="24"/>
      <c r="O1004" s="24"/>
      <c r="Q1004" s="23"/>
      <c r="U1004" s="23"/>
      <c r="V1004" s="23"/>
      <c r="W1004" s="23"/>
      <c r="X1004" s="23"/>
      <c r="Y1004" s="23"/>
      <c r="Z1004" s="23"/>
    </row>
    <row r="1005" spans="2:26" ht="16.5" customHeight="1" x14ac:dyDescent="0.25">
      <c r="B1005" s="24"/>
      <c r="C1005" s="24"/>
      <c r="E1005" s="24"/>
      <c r="F1005" s="47"/>
      <c r="G1005" s="24"/>
      <c r="H1005" s="24"/>
      <c r="I1005" s="24"/>
      <c r="J1005" s="24"/>
      <c r="K1005" s="24"/>
      <c r="L1005" s="24"/>
      <c r="M1005" s="24"/>
      <c r="N1005" s="24"/>
      <c r="O1005" s="24"/>
      <c r="Q1005" s="23"/>
      <c r="U1005" s="23"/>
      <c r="V1005" s="23"/>
      <c r="W1005" s="23"/>
      <c r="X1005" s="23"/>
      <c r="Y1005" s="23"/>
      <c r="Z1005" s="23"/>
    </row>
    <row r="1006" spans="2:26" ht="16.5" customHeight="1" x14ac:dyDescent="0.25">
      <c r="B1006" s="24"/>
      <c r="C1006" s="24"/>
      <c r="E1006" s="24"/>
      <c r="F1006" s="47"/>
      <c r="G1006" s="24"/>
      <c r="H1006" s="24"/>
      <c r="I1006" s="24"/>
      <c r="J1006" s="24"/>
      <c r="K1006" s="24"/>
      <c r="L1006" s="24"/>
      <c r="M1006" s="24"/>
      <c r="N1006" s="24"/>
      <c r="O1006" s="24"/>
      <c r="Q1006" s="23"/>
      <c r="U1006" s="23"/>
      <c r="V1006" s="23"/>
      <c r="W1006" s="23"/>
      <c r="X1006" s="23"/>
      <c r="Y1006" s="23"/>
      <c r="Z1006" s="23"/>
    </row>
    <row r="1007" spans="2:26" ht="16.5" customHeight="1" x14ac:dyDescent="0.25">
      <c r="B1007" s="24"/>
      <c r="C1007" s="24"/>
      <c r="E1007" s="24"/>
      <c r="F1007" s="47"/>
      <c r="G1007" s="24"/>
      <c r="H1007" s="24"/>
      <c r="I1007" s="24"/>
      <c r="J1007" s="24"/>
      <c r="K1007" s="24"/>
      <c r="L1007" s="24"/>
      <c r="M1007" s="24"/>
      <c r="N1007" s="24"/>
      <c r="O1007" s="24"/>
      <c r="Q1007" s="23"/>
      <c r="U1007" s="23"/>
      <c r="V1007" s="23"/>
      <c r="W1007" s="23"/>
      <c r="X1007" s="23"/>
      <c r="Y1007" s="23"/>
      <c r="Z1007" s="23"/>
    </row>
    <row r="1008" spans="2:26" ht="16.5" customHeight="1" x14ac:dyDescent="0.25">
      <c r="B1008" s="24"/>
      <c r="C1008" s="24"/>
      <c r="E1008" s="24"/>
      <c r="F1008" s="47"/>
      <c r="G1008" s="24"/>
      <c r="H1008" s="24"/>
      <c r="I1008" s="24"/>
      <c r="J1008" s="24"/>
      <c r="K1008" s="24"/>
      <c r="L1008" s="24"/>
      <c r="M1008" s="24"/>
      <c r="N1008" s="24"/>
      <c r="O1008" s="24"/>
      <c r="Q1008" s="23"/>
      <c r="U1008" s="23"/>
      <c r="V1008" s="23"/>
      <c r="W1008" s="23"/>
      <c r="X1008" s="23"/>
      <c r="Y1008" s="23"/>
      <c r="Z1008" s="23"/>
    </row>
    <row r="1009" spans="2:26" ht="16.5" customHeight="1" x14ac:dyDescent="0.25">
      <c r="B1009" s="24"/>
      <c r="C1009" s="24"/>
      <c r="E1009" s="24"/>
      <c r="F1009" s="47"/>
      <c r="G1009" s="24"/>
      <c r="H1009" s="24"/>
      <c r="I1009" s="24"/>
      <c r="J1009" s="24"/>
      <c r="K1009" s="24"/>
      <c r="L1009" s="24"/>
      <c r="M1009" s="24"/>
      <c r="N1009" s="24"/>
      <c r="O1009" s="24"/>
      <c r="Q1009" s="23"/>
      <c r="U1009" s="23"/>
      <c r="V1009" s="23"/>
      <c r="W1009" s="23"/>
      <c r="X1009" s="23"/>
      <c r="Y1009" s="23"/>
      <c r="Z1009" s="23"/>
    </row>
    <row r="1010" spans="2:26" ht="16.5" customHeight="1" x14ac:dyDescent="0.25">
      <c r="B1010" s="24"/>
      <c r="C1010" s="24"/>
      <c r="E1010" s="24"/>
      <c r="F1010" s="47"/>
      <c r="G1010" s="24"/>
      <c r="H1010" s="24"/>
      <c r="I1010" s="24"/>
      <c r="J1010" s="24"/>
      <c r="K1010" s="24"/>
      <c r="L1010" s="24"/>
      <c r="M1010" s="24"/>
      <c r="N1010" s="24"/>
      <c r="O1010" s="24"/>
      <c r="Q1010" s="23"/>
      <c r="U1010" s="23"/>
      <c r="V1010" s="23"/>
      <c r="W1010" s="23"/>
      <c r="X1010" s="23"/>
      <c r="Y1010" s="23"/>
      <c r="Z1010" s="23"/>
    </row>
    <row r="1011" spans="2:26" ht="16.5" customHeight="1" x14ac:dyDescent="0.25">
      <c r="B1011" s="24"/>
      <c r="C1011" s="24"/>
      <c r="E1011" s="24"/>
      <c r="F1011" s="47"/>
      <c r="G1011" s="24"/>
      <c r="H1011" s="24"/>
      <c r="I1011" s="24"/>
      <c r="J1011" s="24"/>
      <c r="K1011" s="24"/>
      <c r="L1011" s="24"/>
      <c r="M1011" s="24"/>
      <c r="N1011" s="24"/>
      <c r="O1011" s="24"/>
      <c r="Q1011" s="23"/>
      <c r="U1011" s="23"/>
      <c r="V1011" s="23"/>
      <c r="W1011" s="23"/>
      <c r="X1011" s="23"/>
      <c r="Y1011" s="23"/>
      <c r="Z1011" s="23"/>
    </row>
    <row r="1012" spans="2:26" ht="16.5" customHeight="1" x14ac:dyDescent="0.25">
      <c r="B1012" s="24"/>
      <c r="C1012" s="24"/>
      <c r="E1012" s="24"/>
      <c r="F1012" s="47"/>
      <c r="G1012" s="24"/>
      <c r="H1012" s="24"/>
      <c r="I1012" s="24"/>
      <c r="J1012" s="24"/>
      <c r="K1012" s="24"/>
      <c r="L1012" s="24"/>
      <c r="M1012" s="24"/>
      <c r="N1012" s="24"/>
      <c r="O1012" s="24"/>
      <c r="Q1012" s="23"/>
      <c r="U1012" s="23"/>
      <c r="V1012" s="23"/>
      <c r="W1012" s="23"/>
      <c r="X1012" s="23"/>
      <c r="Y1012" s="23"/>
      <c r="Z1012" s="23"/>
    </row>
    <row r="1013" spans="2:26" ht="16.5" customHeight="1" x14ac:dyDescent="0.25">
      <c r="B1013" s="24"/>
      <c r="C1013" s="24"/>
      <c r="E1013" s="24"/>
      <c r="F1013" s="47"/>
      <c r="G1013" s="24"/>
      <c r="H1013" s="24"/>
      <c r="I1013" s="24"/>
      <c r="J1013" s="24"/>
      <c r="K1013" s="24"/>
      <c r="L1013" s="24"/>
      <c r="M1013" s="24"/>
      <c r="N1013" s="24"/>
      <c r="O1013" s="24"/>
      <c r="Q1013" s="23"/>
      <c r="U1013" s="23"/>
      <c r="V1013" s="23"/>
      <c r="W1013" s="23"/>
      <c r="X1013" s="23"/>
      <c r="Y1013" s="23"/>
      <c r="Z1013" s="23"/>
    </row>
    <row r="1014" spans="2:26" ht="16.5" customHeight="1" x14ac:dyDescent="0.25">
      <c r="B1014" s="24"/>
      <c r="C1014" s="24"/>
      <c r="E1014" s="24"/>
      <c r="F1014" s="47"/>
      <c r="G1014" s="24"/>
      <c r="H1014" s="24"/>
      <c r="I1014" s="24"/>
      <c r="J1014" s="24"/>
      <c r="K1014" s="24"/>
      <c r="L1014" s="24"/>
      <c r="M1014" s="24"/>
      <c r="N1014" s="24"/>
      <c r="O1014" s="24"/>
      <c r="Q1014" s="23"/>
      <c r="U1014" s="23"/>
      <c r="V1014" s="23"/>
      <c r="W1014" s="23"/>
      <c r="X1014" s="23"/>
      <c r="Y1014" s="23"/>
      <c r="Z1014" s="23"/>
    </row>
    <row r="1015" spans="2:26" ht="16.5" customHeight="1" x14ac:dyDescent="0.25">
      <c r="B1015" s="24"/>
      <c r="C1015" s="24"/>
      <c r="E1015" s="24"/>
      <c r="F1015" s="47"/>
      <c r="G1015" s="24"/>
      <c r="H1015" s="24"/>
      <c r="I1015" s="24"/>
      <c r="J1015" s="24"/>
      <c r="K1015" s="24"/>
      <c r="L1015" s="24"/>
      <c r="M1015" s="24"/>
      <c r="N1015" s="24"/>
      <c r="O1015" s="24"/>
      <c r="Q1015" s="23"/>
      <c r="U1015" s="23"/>
      <c r="V1015" s="23"/>
      <c r="W1015" s="23"/>
      <c r="X1015" s="23"/>
      <c r="Y1015" s="23"/>
      <c r="Z1015" s="23"/>
    </row>
    <row r="1016" spans="2:26" ht="16.5" customHeight="1" x14ac:dyDescent="0.25">
      <c r="B1016" s="24"/>
      <c r="C1016" s="24"/>
      <c r="E1016" s="24"/>
      <c r="F1016" s="47"/>
      <c r="G1016" s="24"/>
      <c r="H1016" s="24"/>
      <c r="I1016" s="24"/>
      <c r="J1016" s="24"/>
      <c r="K1016" s="24"/>
      <c r="L1016" s="24"/>
      <c r="M1016" s="24"/>
      <c r="N1016" s="24"/>
      <c r="O1016" s="24"/>
      <c r="Q1016" s="23"/>
      <c r="U1016" s="23"/>
      <c r="V1016" s="23"/>
      <c r="W1016" s="23"/>
      <c r="X1016" s="23"/>
      <c r="Y1016" s="23"/>
      <c r="Z1016" s="23"/>
    </row>
    <row r="1017" spans="2:26" ht="16.5" customHeight="1" x14ac:dyDescent="0.25">
      <c r="B1017" s="24"/>
      <c r="C1017" s="24"/>
      <c r="E1017" s="24"/>
      <c r="F1017" s="47"/>
      <c r="G1017" s="24"/>
      <c r="H1017" s="24"/>
      <c r="I1017" s="24"/>
      <c r="J1017" s="24"/>
      <c r="K1017" s="24"/>
      <c r="L1017" s="24"/>
      <c r="M1017" s="24"/>
      <c r="N1017" s="24"/>
      <c r="O1017" s="24"/>
      <c r="Q1017" s="23"/>
      <c r="U1017" s="23"/>
      <c r="V1017" s="23"/>
      <c r="W1017" s="23"/>
      <c r="X1017" s="23"/>
      <c r="Y1017" s="23"/>
      <c r="Z1017" s="23"/>
    </row>
    <row r="1018" spans="2:26" ht="16.5" customHeight="1" x14ac:dyDescent="0.25">
      <c r="B1018" s="24"/>
      <c r="C1018" s="24"/>
      <c r="E1018" s="24"/>
      <c r="F1018" s="47"/>
      <c r="G1018" s="24"/>
      <c r="H1018" s="24"/>
      <c r="I1018" s="24"/>
      <c r="J1018" s="24"/>
      <c r="K1018" s="24"/>
      <c r="L1018" s="24"/>
      <c r="M1018" s="24"/>
      <c r="N1018" s="24"/>
      <c r="O1018" s="24"/>
      <c r="Q1018" s="23"/>
      <c r="U1018" s="23"/>
      <c r="V1018" s="23"/>
      <c r="W1018" s="23"/>
      <c r="X1018" s="23"/>
      <c r="Y1018" s="23"/>
      <c r="Z1018" s="23"/>
    </row>
    <row r="1019" spans="2:26" ht="16.5" customHeight="1" x14ac:dyDescent="0.25">
      <c r="B1019" s="24"/>
      <c r="C1019" s="24"/>
      <c r="E1019" s="24"/>
      <c r="F1019" s="47"/>
      <c r="G1019" s="24"/>
      <c r="H1019" s="24"/>
      <c r="I1019" s="24"/>
      <c r="J1019" s="24"/>
      <c r="K1019" s="24"/>
      <c r="L1019" s="24"/>
      <c r="M1019" s="24"/>
      <c r="N1019" s="24"/>
      <c r="O1019" s="24"/>
      <c r="Q1019" s="23"/>
      <c r="U1019" s="23"/>
      <c r="V1019" s="23"/>
      <c r="W1019" s="23"/>
      <c r="X1019" s="23"/>
      <c r="Y1019" s="23"/>
      <c r="Z1019" s="23"/>
    </row>
    <row r="1020" spans="2:26" ht="16.5" customHeight="1" x14ac:dyDescent="0.25">
      <c r="B1020" s="24"/>
      <c r="C1020" s="24"/>
      <c r="E1020" s="24"/>
      <c r="F1020" s="47"/>
      <c r="G1020" s="24"/>
      <c r="H1020" s="24"/>
      <c r="I1020" s="24"/>
      <c r="J1020" s="24"/>
      <c r="K1020" s="24"/>
      <c r="L1020" s="24"/>
      <c r="M1020" s="24"/>
      <c r="N1020" s="24"/>
      <c r="O1020" s="24"/>
      <c r="Q1020" s="23"/>
      <c r="U1020" s="23"/>
      <c r="V1020" s="23"/>
      <c r="W1020" s="23"/>
      <c r="X1020" s="23"/>
      <c r="Y1020" s="23"/>
      <c r="Z1020" s="23"/>
    </row>
    <row r="1021" spans="2:26" ht="16.5" customHeight="1" x14ac:dyDescent="0.25">
      <c r="B1021" s="24"/>
      <c r="C1021" s="24"/>
      <c r="E1021" s="24"/>
      <c r="F1021" s="47"/>
      <c r="G1021" s="24"/>
      <c r="H1021" s="24"/>
      <c r="I1021" s="24"/>
      <c r="J1021" s="24"/>
      <c r="K1021" s="24"/>
      <c r="L1021" s="24"/>
      <c r="M1021" s="24"/>
      <c r="N1021" s="24"/>
      <c r="O1021" s="24"/>
      <c r="Q1021" s="23"/>
      <c r="U1021" s="23"/>
      <c r="V1021" s="23"/>
      <c r="W1021" s="23"/>
      <c r="X1021" s="23"/>
      <c r="Y1021" s="23"/>
      <c r="Z1021" s="23"/>
    </row>
    <row r="1022" spans="2:26" ht="16.5" customHeight="1" x14ac:dyDescent="0.25">
      <c r="B1022" s="24"/>
      <c r="C1022" s="24"/>
      <c r="E1022" s="24"/>
      <c r="F1022" s="47"/>
      <c r="G1022" s="24"/>
      <c r="H1022" s="24"/>
      <c r="I1022" s="24"/>
      <c r="J1022" s="24"/>
      <c r="K1022" s="24"/>
      <c r="L1022" s="24"/>
      <c r="M1022" s="24"/>
      <c r="N1022" s="24"/>
      <c r="O1022" s="24"/>
      <c r="Q1022" s="23"/>
      <c r="U1022" s="23"/>
      <c r="V1022" s="23"/>
      <c r="W1022" s="23"/>
      <c r="X1022" s="23"/>
      <c r="Y1022" s="23"/>
      <c r="Z1022" s="23"/>
    </row>
    <row r="1023" spans="2:26" ht="16.5" customHeight="1" x14ac:dyDescent="0.25">
      <c r="B1023" s="24"/>
      <c r="C1023" s="24"/>
      <c r="E1023" s="24"/>
      <c r="F1023" s="47"/>
      <c r="G1023" s="24"/>
      <c r="H1023" s="24"/>
      <c r="I1023" s="24"/>
      <c r="J1023" s="24"/>
      <c r="K1023" s="24"/>
      <c r="L1023" s="24"/>
      <c r="M1023" s="24"/>
      <c r="N1023" s="24"/>
      <c r="O1023" s="24"/>
      <c r="Q1023" s="23"/>
      <c r="U1023" s="23"/>
      <c r="V1023" s="23"/>
      <c r="W1023" s="23"/>
      <c r="X1023" s="23"/>
      <c r="Y1023" s="23"/>
      <c r="Z1023" s="23"/>
    </row>
    <row r="1024" spans="2:26" ht="16.5" customHeight="1" x14ac:dyDescent="0.25">
      <c r="B1024" s="24"/>
      <c r="C1024" s="24"/>
      <c r="E1024" s="24"/>
      <c r="F1024" s="47"/>
      <c r="G1024" s="24"/>
      <c r="H1024" s="24"/>
      <c r="I1024" s="24"/>
      <c r="J1024" s="24"/>
      <c r="K1024" s="24"/>
      <c r="L1024" s="24"/>
      <c r="M1024" s="24"/>
      <c r="N1024" s="24"/>
      <c r="O1024" s="24"/>
      <c r="Q1024" s="23"/>
      <c r="U1024" s="23"/>
      <c r="V1024" s="23"/>
      <c r="W1024" s="23"/>
      <c r="X1024" s="23"/>
      <c r="Y1024" s="23"/>
      <c r="Z1024" s="23"/>
    </row>
    <row r="1025" spans="2:26" ht="16.5" customHeight="1" x14ac:dyDescent="0.25">
      <c r="B1025" s="24"/>
      <c r="C1025" s="24"/>
      <c r="E1025" s="24"/>
      <c r="F1025" s="47"/>
      <c r="G1025" s="24"/>
      <c r="H1025" s="24"/>
      <c r="I1025" s="24"/>
      <c r="J1025" s="24"/>
      <c r="K1025" s="24"/>
      <c r="L1025" s="24"/>
      <c r="M1025" s="24"/>
      <c r="N1025" s="24"/>
      <c r="O1025" s="24"/>
      <c r="Q1025" s="23"/>
      <c r="U1025" s="23"/>
      <c r="V1025" s="23"/>
      <c r="W1025" s="23"/>
      <c r="X1025" s="23"/>
      <c r="Y1025" s="23"/>
      <c r="Z1025" s="23"/>
    </row>
    <row r="1026" spans="2:26" ht="16.5" customHeight="1" x14ac:dyDescent="0.25">
      <c r="B1026" s="24"/>
      <c r="C1026" s="24"/>
      <c r="E1026" s="24"/>
      <c r="F1026" s="47"/>
      <c r="G1026" s="24"/>
      <c r="H1026" s="24"/>
      <c r="I1026" s="24"/>
      <c r="J1026" s="24"/>
      <c r="K1026" s="24"/>
      <c r="L1026" s="24"/>
      <c r="M1026" s="24"/>
      <c r="N1026" s="24"/>
      <c r="O1026" s="24"/>
      <c r="Q1026" s="23"/>
      <c r="U1026" s="23"/>
      <c r="V1026" s="23"/>
      <c r="W1026" s="23"/>
      <c r="X1026" s="23"/>
      <c r="Y1026" s="23"/>
      <c r="Z1026" s="23"/>
    </row>
    <row r="1027" spans="2:26" ht="16.5" customHeight="1" x14ac:dyDescent="0.25">
      <c r="B1027" s="24"/>
      <c r="C1027" s="24"/>
      <c r="E1027" s="24"/>
      <c r="F1027" s="47"/>
      <c r="G1027" s="24"/>
      <c r="H1027" s="24"/>
      <c r="I1027" s="24"/>
      <c r="J1027" s="24"/>
      <c r="K1027" s="24"/>
      <c r="L1027" s="24"/>
      <c r="M1027" s="24"/>
      <c r="N1027" s="24"/>
      <c r="O1027" s="24"/>
      <c r="Q1027" s="23"/>
      <c r="U1027" s="23"/>
      <c r="V1027" s="23"/>
      <c r="W1027" s="23"/>
      <c r="X1027" s="23"/>
      <c r="Y1027" s="23"/>
      <c r="Z1027" s="23"/>
    </row>
    <row r="1028" spans="2:26" ht="16.5" customHeight="1" x14ac:dyDescent="0.25">
      <c r="B1028" s="24"/>
      <c r="C1028" s="24"/>
      <c r="E1028" s="24"/>
      <c r="F1028" s="47"/>
      <c r="G1028" s="24"/>
      <c r="H1028" s="24"/>
      <c r="I1028" s="24"/>
      <c r="J1028" s="24"/>
      <c r="K1028" s="24"/>
      <c r="L1028" s="24"/>
      <c r="M1028" s="24"/>
      <c r="N1028" s="24"/>
      <c r="O1028" s="24"/>
      <c r="Q1028" s="23"/>
      <c r="U1028" s="23"/>
      <c r="V1028" s="23"/>
      <c r="W1028" s="23"/>
      <c r="X1028" s="23"/>
      <c r="Y1028" s="23"/>
      <c r="Z1028" s="23"/>
    </row>
    <row r="1029" spans="2:26" ht="16.5" customHeight="1" x14ac:dyDescent="0.25">
      <c r="B1029" s="24"/>
      <c r="C1029" s="24"/>
      <c r="E1029" s="24"/>
      <c r="F1029" s="47"/>
      <c r="G1029" s="24"/>
      <c r="H1029" s="24"/>
      <c r="I1029" s="24"/>
      <c r="J1029" s="24"/>
      <c r="K1029" s="24"/>
      <c r="L1029" s="24"/>
      <c r="M1029" s="24"/>
      <c r="N1029" s="24"/>
      <c r="O1029" s="24"/>
      <c r="Q1029" s="23"/>
      <c r="U1029" s="23"/>
      <c r="V1029" s="23"/>
      <c r="W1029" s="23"/>
      <c r="X1029" s="23"/>
      <c r="Y1029" s="23"/>
      <c r="Z1029" s="23"/>
    </row>
    <row r="1030" spans="2:26" ht="16.5" customHeight="1" x14ac:dyDescent="0.25">
      <c r="B1030" s="24"/>
      <c r="C1030" s="24"/>
      <c r="E1030" s="24"/>
      <c r="F1030" s="47"/>
      <c r="G1030" s="24"/>
      <c r="H1030" s="24"/>
      <c r="I1030" s="24"/>
      <c r="J1030" s="24"/>
      <c r="K1030" s="24"/>
      <c r="L1030" s="24"/>
      <c r="M1030" s="24"/>
      <c r="N1030" s="24"/>
      <c r="O1030" s="24"/>
      <c r="Q1030" s="23"/>
      <c r="U1030" s="23"/>
      <c r="V1030" s="23"/>
      <c r="W1030" s="23"/>
      <c r="X1030" s="23"/>
      <c r="Y1030" s="23"/>
      <c r="Z1030" s="23"/>
    </row>
    <row r="1031" spans="2:26" ht="16.5" customHeight="1" x14ac:dyDescent="0.25">
      <c r="B1031" s="24"/>
      <c r="C1031" s="24"/>
      <c r="E1031" s="24"/>
      <c r="F1031" s="47"/>
      <c r="G1031" s="24"/>
      <c r="H1031" s="24"/>
      <c r="I1031" s="24"/>
      <c r="J1031" s="24"/>
      <c r="K1031" s="24"/>
      <c r="L1031" s="24"/>
      <c r="M1031" s="24"/>
      <c r="N1031" s="24"/>
      <c r="O1031" s="24"/>
      <c r="Q1031" s="23"/>
      <c r="U1031" s="23"/>
      <c r="V1031" s="23"/>
      <c r="W1031" s="23"/>
      <c r="X1031" s="23"/>
      <c r="Y1031" s="23"/>
      <c r="Z1031" s="23"/>
    </row>
    <row r="1032" spans="2:26" ht="16.5" customHeight="1" x14ac:dyDescent="0.25">
      <c r="B1032" s="24"/>
      <c r="C1032" s="24"/>
      <c r="E1032" s="24"/>
      <c r="F1032" s="47"/>
      <c r="G1032" s="24"/>
      <c r="H1032" s="24"/>
      <c r="I1032" s="24"/>
      <c r="J1032" s="24"/>
      <c r="K1032" s="24"/>
      <c r="L1032" s="24"/>
      <c r="M1032" s="24"/>
      <c r="N1032" s="24"/>
      <c r="O1032" s="24"/>
      <c r="Q1032" s="23"/>
      <c r="U1032" s="23"/>
      <c r="V1032" s="23"/>
      <c r="W1032" s="23"/>
      <c r="X1032" s="23"/>
      <c r="Y1032" s="23"/>
      <c r="Z1032" s="23"/>
    </row>
    <row r="1033" spans="2:26" ht="16.5" customHeight="1" x14ac:dyDescent="0.25">
      <c r="B1033" s="24"/>
      <c r="C1033" s="24"/>
      <c r="E1033" s="24"/>
      <c r="F1033" s="47"/>
      <c r="G1033" s="24"/>
      <c r="H1033" s="24"/>
      <c r="I1033" s="24"/>
      <c r="J1033" s="24"/>
      <c r="K1033" s="24"/>
      <c r="L1033" s="24"/>
      <c r="M1033" s="24"/>
      <c r="N1033" s="24"/>
      <c r="O1033" s="24"/>
      <c r="Q1033" s="23"/>
      <c r="U1033" s="23"/>
      <c r="V1033" s="23"/>
      <c r="W1033" s="23"/>
      <c r="X1033" s="23"/>
      <c r="Y1033" s="23"/>
      <c r="Z1033" s="23"/>
    </row>
    <row r="1034" spans="2:26" ht="16.5" customHeight="1" x14ac:dyDescent="0.25">
      <c r="B1034" s="24"/>
      <c r="C1034" s="24"/>
      <c r="E1034" s="24"/>
      <c r="F1034" s="47"/>
      <c r="G1034" s="24"/>
      <c r="H1034" s="24"/>
      <c r="I1034" s="24"/>
      <c r="J1034" s="24"/>
      <c r="K1034" s="24"/>
      <c r="L1034" s="24"/>
      <c r="M1034" s="24"/>
      <c r="N1034" s="24"/>
      <c r="O1034" s="24"/>
      <c r="Q1034" s="23"/>
      <c r="U1034" s="23"/>
      <c r="V1034" s="23"/>
      <c r="W1034" s="23"/>
      <c r="X1034" s="23"/>
      <c r="Y1034" s="23"/>
      <c r="Z1034" s="23"/>
    </row>
    <row r="1035" spans="2:26" ht="16.5" customHeight="1" x14ac:dyDescent="0.25">
      <c r="B1035" s="24"/>
      <c r="C1035" s="24"/>
      <c r="E1035" s="24"/>
      <c r="F1035" s="47"/>
      <c r="G1035" s="24"/>
      <c r="H1035" s="24"/>
      <c r="I1035" s="24"/>
      <c r="J1035" s="24"/>
      <c r="K1035" s="24"/>
      <c r="L1035" s="24"/>
      <c r="M1035" s="24"/>
      <c r="N1035" s="24"/>
      <c r="O1035" s="24"/>
      <c r="Q1035" s="23"/>
      <c r="U1035" s="23"/>
      <c r="V1035" s="23"/>
      <c r="W1035" s="23"/>
      <c r="X1035" s="23"/>
      <c r="Y1035" s="23"/>
      <c r="Z1035" s="23"/>
    </row>
    <row r="1036" spans="2:26" ht="16.5" customHeight="1" x14ac:dyDescent="0.25">
      <c r="B1036" s="24"/>
      <c r="C1036" s="24"/>
      <c r="E1036" s="24"/>
      <c r="F1036" s="47"/>
      <c r="G1036" s="24"/>
      <c r="H1036" s="24"/>
      <c r="I1036" s="24"/>
      <c r="J1036" s="24"/>
      <c r="K1036" s="24"/>
      <c r="L1036" s="24"/>
      <c r="M1036" s="24"/>
      <c r="N1036" s="24"/>
      <c r="O1036" s="24"/>
      <c r="Q1036" s="23"/>
      <c r="U1036" s="23"/>
      <c r="V1036" s="23"/>
      <c r="W1036" s="23"/>
      <c r="X1036" s="23"/>
      <c r="Y1036" s="23"/>
      <c r="Z1036" s="23"/>
    </row>
    <row r="1037" spans="2:26" ht="16.5" customHeight="1" x14ac:dyDescent="0.25">
      <c r="B1037" s="24"/>
      <c r="C1037" s="24"/>
      <c r="E1037" s="24"/>
      <c r="F1037" s="47"/>
      <c r="G1037" s="24"/>
      <c r="H1037" s="24"/>
      <c r="I1037" s="24"/>
      <c r="J1037" s="24"/>
      <c r="K1037" s="24"/>
      <c r="L1037" s="24"/>
      <c r="M1037" s="24"/>
      <c r="N1037" s="24"/>
      <c r="O1037" s="24"/>
      <c r="Q1037" s="23"/>
      <c r="U1037" s="23"/>
      <c r="V1037" s="23"/>
      <c r="W1037" s="23"/>
      <c r="X1037" s="23"/>
      <c r="Y1037" s="23"/>
      <c r="Z1037" s="23"/>
    </row>
    <row r="1038" spans="2:26" ht="16.5" customHeight="1" x14ac:dyDescent="0.25">
      <c r="B1038" s="24"/>
      <c r="C1038" s="24"/>
      <c r="E1038" s="24"/>
      <c r="F1038" s="47"/>
      <c r="G1038" s="24"/>
      <c r="H1038" s="24"/>
      <c r="I1038" s="24"/>
      <c r="J1038" s="24"/>
      <c r="K1038" s="24"/>
      <c r="L1038" s="24"/>
      <c r="M1038" s="24"/>
      <c r="N1038" s="24"/>
      <c r="O1038" s="24"/>
      <c r="Q1038" s="23"/>
      <c r="U1038" s="23"/>
      <c r="V1038" s="23"/>
      <c r="W1038" s="23"/>
      <c r="X1038" s="23"/>
      <c r="Y1038" s="23"/>
      <c r="Z1038" s="23"/>
    </row>
    <row r="1039" spans="2:26" ht="16.5" customHeight="1" x14ac:dyDescent="0.25">
      <c r="B1039" s="24"/>
      <c r="C1039" s="24"/>
      <c r="E1039" s="24"/>
      <c r="F1039" s="47"/>
      <c r="G1039" s="24"/>
      <c r="H1039" s="24"/>
      <c r="I1039" s="24"/>
      <c r="J1039" s="24"/>
      <c r="K1039" s="24"/>
      <c r="L1039" s="24"/>
      <c r="M1039" s="24"/>
      <c r="N1039" s="24"/>
      <c r="O1039" s="24"/>
      <c r="Q1039" s="23"/>
      <c r="U1039" s="23"/>
      <c r="V1039" s="23"/>
      <c r="W1039" s="23"/>
      <c r="X1039" s="23"/>
      <c r="Y1039" s="23"/>
      <c r="Z1039" s="23"/>
    </row>
    <row r="1040" spans="2:26" ht="16.5" customHeight="1" x14ac:dyDescent="0.25">
      <c r="B1040" s="24"/>
      <c r="C1040" s="24"/>
      <c r="E1040" s="24"/>
      <c r="F1040" s="47"/>
      <c r="G1040" s="24"/>
      <c r="H1040" s="24"/>
      <c r="I1040" s="24"/>
      <c r="J1040" s="24"/>
      <c r="K1040" s="24"/>
      <c r="L1040" s="24"/>
      <c r="M1040" s="24"/>
      <c r="N1040" s="24"/>
      <c r="O1040" s="24"/>
      <c r="Q1040" s="23"/>
      <c r="U1040" s="23"/>
      <c r="V1040" s="23"/>
      <c r="W1040" s="23"/>
      <c r="X1040" s="23"/>
      <c r="Y1040" s="23"/>
      <c r="Z1040" s="23"/>
    </row>
    <row r="1041" spans="2:26" ht="16.5" customHeight="1" x14ac:dyDescent="0.25">
      <c r="B1041" s="24"/>
      <c r="C1041" s="24"/>
      <c r="E1041" s="24"/>
      <c r="F1041" s="47"/>
      <c r="G1041" s="24"/>
      <c r="H1041" s="24"/>
      <c r="I1041" s="24"/>
      <c r="J1041" s="24"/>
      <c r="K1041" s="24"/>
      <c r="L1041" s="24"/>
      <c r="M1041" s="24"/>
      <c r="N1041" s="24"/>
      <c r="O1041" s="24"/>
      <c r="Q1041" s="23"/>
      <c r="U1041" s="23"/>
      <c r="V1041" s="23"/>
      <c r="W1041" s="23"/>
      <c r="X1041" s="23"/>
      <c r="Y1041" s="23"/>
      <c r="Z1041" s="23"/>
    </row>
    <row r="1042" spans="2:26" ht="16.5" customHeight="1" x14ac:dyDescent="0.25">
      <c r="B1042" s="24"/>
      <c r="C1042" s="24"/>
      <c r="E1042" s="24"/>
      <c r="F1042" s="47"/>
      <c r="G1042" s="24"/>
      <c r="H1042" s="24"/>
      <c r="I1042" s="24"/>
      <c r="J1042" s="24"/>
      <c r="K1042" s="24"/>
      <c r="L1042" s="24"/>
      <c r="M1042" s="24"/>
      <c r="N1042" s="24"/>
      <c r="O1042" s="24"/>
      <c r="Q1042" s="23"/>
      <c r="U1042" s="23"/>
      <c r="V1042" s="23"/>
      <c r="W1042" s="23"/>
      <c r="X1042" s="23"/>
      <c r="Y1042" s="23"/>
      <c r="Z1042" s="23"/>
    </row>
    <row r="1043" spans="2:26" ht="16.5" customHeight="1" x14ac:dyDescent="0.25">
      <c r="B1043" s="24"/>
      <c r="C1043" s="24"/>
      <c r="E1043" s="24"/>
      <c r="F1043" s="47"/>
      <c r="G1043" s="24"/>
      <c r="H1043" s="24"/>
      <c r="I1043" s="24"/>
      <c r="J1043" s="24"/>
      <c r="K1043" s="24"/>
      <c r="L1043" s="24"/>
      <c r="M1043" s="24"/>
      <c r="N1043" s="24"/>
      <c r="O1043" s="24"/>
      <c r="Q1043" s="23"/>
      <c r="U1043" s="23"/>
      <c r="V1043" s="23"/>
      <c r="W1043" s="23"/>
      <c r="X1043" s="23"/>
      <c r="Y1043" s="23"/>
      <c r="Z1043" s="23"/>
    </row>
    <row r="1044" spans="2:26" ht="16.5" customHeight="1" x14ac:dyDescent="0.25">
      <c r="B1044" s="24"/>
      <c r="C1044" s="24"/>
      <c r="E1044" s="24"/>
      <c r="F1044" s="47"/>
      <c r="G1044" s="24"/>
      <c r="H1044" s="24"/>
      <c r="I1044" s="24"/>
      <c r="J1044" s="24"/>
      <c r="K1044" s="24"/>
      <c r="L1044" s="24"/>
      <c r="M1044" s="24"/>
      <c r="N1044" s="24"/>
      <c r="O1044" s="24"/>
      <c r="Q1044" s="23"/>
      <c r="U1044" s="23"/>
      <c r="V1044" s="23"/>
      <c r="W1044" s="23"/>
      <c r="X1044" s="23"/>
      <c r="Y1044" s="23"/>
      <c r="Z1044" s="23"/>
    </row>
    <row r="1045" spans="2:26" ht="16.5" customHeight="1" x14ac:dyDescent="0.25">
      <c r="B1045" s="24"/>
      <c r="C1045" s="24"/>
      <c r="E1045" s="24"/>
      <c r="F1045" s="47"/>
      <c r="G1045" s="24"/>
      <c r="H1045" s="24"/>
      <c r="I1045" s="24"/>
      <c r="J1045" s="24"/>
      <c r="K1045" s="24"/>
      <c r="L1045" s="24"/>
      <c r="M1045" s="24"/>
      <c r="N1045" s="24"/>
      <c r="O1045" s="24"/>
      <c r="Q1045" s="23"/>
      <c r="U1045" s="23"/>
      <c r="V1045" s="23"/>
      <c r="W1045" s="23"/>
      <c r="X1045" s="23"/>
      <c r="Y1045" s="23"/>
      <c r="Z1045" s="23"/>
    </row>
    <row r="1046" spans="2:26" ht="16.5" customHeight="1" x14ac:dyDescent="0.25">
      <c r="B1046" s="24"/>
      <c r="C1046" s="24"/>
      <c r="E1046" s="24"/>
      <c r="F1046" s="47"/>
      <c r="G1046" s="24"/>
      <c r="H1046" s="24"/>
      <c r="I1046" s="24"/>
      <c r="J1046" s="24"/>
      <c r="K1046" s="24"/>
      <c r="L1046" s="24"/>
      <c r="M1046" s="24"/>
      <c r="N1046" s="24"/>
      <c r="O1046" s="24"/>
      <c r="Q1046" s="23"/>
      <c r="U1046" s="23"/>
      <c r="V1046" s="23"/>
      <c r="W1046" s="23"/>
      <c r="X1046" s="23"/>
      <c r="Y1046" s="23"/>
      <c r="Z1046" s="23"/>
    </row>
    <row r="1047" spans="2:26" ht="16.5" customHeight="1" x14ac:dyDescent="0.25">
      <c r="B1047" s="24"/>
      <c r="C1047" s="24"/>
      <c r="E1047" s="24"/>
      <c r="F1047" s="47"/>
      <c r="G1047" s="24"/>
      <c r="H1047" s="24"/>
      <c r="I1047" s="24"/>
      <c r="J1047" s="24"/>
      <c r="K1047" s="24"/>
      <c r="L1047" s="24"/>
      <c r="M1047" s="24"/>
      <c r="N1047" s="24"/>
      <c r="O1047" s="24"/>
      <c r="Q1047" s="23"/>
      <c r="U1047" s="23"/>
      <c r="V1047" s="23"/>
      <c r="W1047" s="23"/>
      <c r="X1047" s="23"/>
      <c r="Y1047" s="23"/>
      <c r="Z1047" s="23"/>
    </row>
    <row r="1048" spans="2:26" ht="16.5" customHeight="1" x14ac:dyDescent="0.25">
      <c r="B1048" s="24"/>
      <c r="C1048" s="24"/>
      <c r="E1048" s="24"/>
      <c r="F1048" s="47"/>
      <c r="G1048" s="24"/>
      <c r="H1048" s="24"/>
      <c r="I1048" s="24"/>
      <c r="J1048" s="24"/>
      <c r="K1048" s="24"/>
      <c r="L1048" s="24"/>
      <c r="M1048" s="24"/>
      <c r="N1048" s="24"/>
      <c r="O1048" s="24"/>
      <c r="Q1048" s="23"/>
      <c r="U1048" s="23"/>
      <c r="V1048" s="23"/>
      <c r="W1048" s="23"/>
      <c r="X1048" s="23"/>
      <c r="Y1048" s="23"/>
      <c r="Z1048" s="23"/>
    </row>
    <row r="1049" spans="2:26" ht="16.5" customHeight="1" x14ac:dyDescent="0.25">
      <c r="B1049" s="24"/>
      <c r="C1049" s="24"/>
      <c r="E1049" s="24"/>
      <c r="F1049" s="47"/>
      <c r="G1049" s="24"/>
      <c r="H1049" s="24"/>
      <c r="I1049" s="24"/>
      <c r="J1049" s="24"/>
      <c r="K1049" s="24"/>
      <c r="L1049" s="24"/>
      <c r="M1049" s="24"/>
      <c r="N1049" s="24"/>
      <c r="O1049" s="24"/>
      <c r="Q1049" s="23"/>
      <c r="U1049" s="23"/>
      <c r="V1049" s="23"/>
      <c r="W1049" s="23"/>
      <c r="X1049" s="23"/>
      <c r="Y1049" s="23"/>
      <c r="Z1049" s="23"/>
    </row>
    <row r="1050" spans="2:26" ht="16.5" customHeight="1" x14ac:dyDescent="0.25">
      <c r="B1050" s="24"/>
      <c r="C1050" s="24"/>
      <c r="E1050" s="24"/>
      <c r="F1050" s="47"/>
      <c r="G1050" s="24"/>
      <c r="H1050" s="24"/>
      <c r="I1050" s="24"/>
      <c r="J1050" s="24"/>
      <c r="K1050" s="24"/>
      <c r="L1050" s="24"/>
      <c r="M1050" s="24"/>
      <c r="N1050" s="24"/>
      <c r="O1050" s="24"/>
      <c r="Q1050" s="23"/>
      <c r="U1050" s="23"/>
      <c r="V1050" s="23"/>
      <c r="W1050" s="23"/>
      <c r="X1050" s="23"/>
      <c r="Y1050" s="23"/>
      <c r="Z1050" s="23"/>
    </row>
    <row r="1051" spans="2:26" ht="16.5" customHeight="1" x14ac:dyDescent="0.25">
      <c r="B1051" s="24"/>
      <c r="C1051" s="24"/>
      <c r="E1051" s="24"/>
      <c r="F1051" s="47"/>
      <c r="G1051" s="24"/>
      <c r="H1051" s="24"/>
      <c r="I1051" s="24"/>
      <c r="J1051" s="24"/>
      <c r="K1051" s="24"/>
      <c r="L1051" s="24"/>
      <c r="M1051" s="24"/>
      <c r="N1051" s="24"/>
      <c r="O1051" s="24"/>
      <c r="Q1051" s="23"/>
      <c r="U1051" s="23"/>
      <c r="V1051" s="23"/>
      <c r="W1051" s="23"/>
      <c r="X1051" s="23"/>
      <c r="Y1051" s="23"/>
      <c r="Z1051" s="23"/>
    </row>
    <row r="1052" spans="2:26" ht="16.5" customHeight="1" x14ac:dyDescent="0.25">
      <c r="B1052" s="24"/>
      <c r="C1052" s="24"/>
      <c r="E1052" s="24"/>
      <c r="F1052" s="47"/>
      <c r="G1052" s="24"/>
      <c r="H1052" s="24"/>
      <c r="I1052" s="24"/>
      <c r="J1052" s="24"/>
      <c r="K1052" s="24"/>
      <c r="L1052" s="24"/>
      <c r="M1052" s="24"/>
      <c r="N1052" s="24"/>
      <c r="O1052" s="24"/>
      <c r="Q1052" s="23"/>
      <c r="U1052" s="23"/>
      <c r="V1052" s="23"/>
      <c r="W1052" s="23"/>
      <c r="X1052" s="23"/>
      <c r="Y1052" s="23"/>
      <c r="Z1052" s="23"/>
    </row>
    <row r="1053" spans="2:26" ht="16.5" customHeight="1" x14ac:dyDescent="0.25">
      <c r="B1053" s="24"/>
      <c r="C1053" s="24"/>
      <c r="E1053" s="24"/>
      <c r="F1053" s="47"/>
      <c r="G1053" s="24"/>
      <c r="H1053" s="24"/>
      <c r="I1053" s="24"/>
      <c r="J1053" s="24"/>
      <c r="K1053" s="24"/>
      <c r="L1053" s="24"/>
      <c r="M1053" s="24"/>
      <c r="N1053" s="24"/>
      <c r="O1053" s="24"/>
      <c r="Q1053" s="23"/>
      <c r="U1053" s="23"/>
      <c r="V1053" s="23"/>
      <c r="W1053" s="23"/>
      <c r="X1053" s="23"/>
      <c r="Y1053" s="23"/>
      <c r="Z1053" s="23"/>
    </row>
    <row r="1054" spans="2:26" ht="16.5" customHeight="1" x14ac:dyDescent="0.25">
      <c r="B1054" s="24"/>
      <c r="C1054" s="24"/>
      <c r="E1054" s="24"/>
      <c r="F1054" s="47"/>
      <c r="G1054" s="24"/>
      <c r="H1054" s="24"/>
      <c r="I1054" s="24"/>
      <c r="J1054" s="24"/>
      <c r="K1054" s="24"/>
      <c r="L1054" s="24"/>
      <c r="M1054" s="24"/>
      <c r="N1054" s="24"/>
      <c r="O1054" s="24"/>
      <c r="Q1054" s="23"/>
      <c r="U1054" s="23"/>
      <c r="V1054" s="23"/>
      <c r="W1054" s="23"/>
      <c r="X1054" s="23"/>
      <c r="Y1054" s="23"/>
      <c r="Z1054" s="23"/>
    </row>
    <row r="1055" spans="2:26" ht="16.5" customHeight="1" x14ac:dyDescent="0.25">
      <c r="B1055" s="24"/>
      <c r="C1055" s="24"/>
      <c r="E1055" s="24"/>
      <c r="F1055" s="47"/>
      <c r="G1055" s="24"/>
      <c r="H1055" s="24"/>
      <c r="I1055" s="24"/>
      <c r="J1055" s="24"/>
      <c r="K1055" s="24"/>
      <c r="L1055" s="24"/>
      <c r="M1055" s="24"/>
      <c r="N1055" s="24"/>
      <c r="O1055" s="24"/>
      <c r="Q1055" s="23"/>
      <c r="U1055" s="23"/>
      <c r="V1055" s="23"/>
      <c r="W1055" s="23"/>
      <c r="X1055" s="23"/>
      <c r="Y1055" s="23"/>
      <c r="Z1055" s="23"/>
    </row>
    <row r="1056" spans="2:26" ht="16.5" customHeight="1" x14ac:dyDescent="0.25">
      <c r="B1056" s="24"/>
      <c r="C1056" s="24"/>
      <c r="E1056" s="24"/>
      <c r="F1056" s="47"/>
      <c r="G1056" s="24"/>
      <c r="H1056" s="24"/>
      <c r="I1056" s="24"/>
      <c r="J1056" s="24"/>
      <c r="K1056" s="24"/>
      <c r="L1056" s="24"/>
      <c r="M1056" s="24"/>
      <c r="N1056" s="24"/>
      <c r="O1056" s="24"/>
      <c r="Q1056" s="23"/>
      <c r="U1056" s="23"/>
      <c r="V1056" s="23"/>
      <c r="W1056" s="23"/>
      <c r="X1056" s="23"/>
      <c r="Y1056" s="23"/>
      <c r="Z1056" s="23"/>
    </row>
    <row r="1057" spans="2:26" ht="16.5" customHeight="1" x14ac:dyDescent="0.25">
      <c r="B1057" s="24"/>
      <c r="C1057" s="24"/>
      <c r="E1057" s="24"/>
      <c r="F1057" s="47"/>
      <c r="G1057" s="24"/>
      <c r="H1057" s="24"/>
      <c r="I1057" s="24"/>
      <c r="J1057" s="24"/>
      <c r="K1057" s="24"/>
      <c r="L1057" s="24"/>
      <c r="M1057" s="24"/>
      <c r="N1057" s="24"/>
      <c r="O1057" s="24"/>
      <c r="Q1057" s="23"/>
      <c r="U1057" s="23"/>
      <c r="V1057" s="23"/>
      <c r="W1057" s="23"/>
      <c r="X1057" s="23"/>
      <c r="Y1057" s="23"/>
      <c r="Z1057" s="23"/>
    </row>
    <row r="1058" spans="2:26" ht="16.5" customHeight="1" x14ac:dyDescent="0.25">
      <c r="B1058" s="24"/>
      <c r="C1058" s="24"/>
      <c r="E1058" s="24"/>
      <c r="F1058" s="47"/>
      <c r="G1058" s="24"/>
      <c r="H1058" s="24"/>
      <c r="I1058" s="24"/>
      <c r="J1058" s="24"/>
      <c r="K1058" s="24"/>
      <c r="L1058" s="24"/>
      <c r="M1058" s="24"/>
      <c r="N1058" s="24"/>
      <c r="O1058" s="24"/>
      <c r="Q1058" s="23"/>
      <c r="U1058" s="23"/>
      <c r="V1058" s="23"/>
      <c r="W1058" s="23"/>
      <c r="X1058" s="23"/>
      <c r="Y1058" s="23"/>
      <c r="Z1058" s="23"/>
    </row>
    <row r="1059" spans="2:26" ht="16.5" customHeight="1" x14ac:dyDescent="0.25">
      <c r="B1059" s="24"/>
      <c r="C1059" s="24"/>
      <c r="E1059" s="24"/>
      <c r="F1059" s="47"/>
      <c r="G1059" s="24"/>
      <c r="H1059" s="24"/>
      <c r="I1059" s="24"/>
      <c r="J1059" s="24"/>
      <c r="K1059" s="24"/>
      <c r="L1059" s="24"/>
      <c r="M1059" s="24"/>
      <c r="N1059" s="24"/>
      <c r="O1059" s="24"/>
      <c r="Q1059" s="23"/>
      <c r="U1059" s="23"/>
      <c r="V1059" s="23"/>
      <c r="W1059" s="23"/>
      <c r="X1059" s="23"/>
      <c r="Y1059" s="23"/>
      <c r="Z1059" s="23"/>
    </row>
    <row r="1060" spans="2:26" ht="16.5" customHeight="1" x14ac:dyDescent="0.25">
      <c r="B1060" s="24"/>
      <c r="C1060" s="24"/>
      <c r="E1060" s="24"/>
      <c r="F1060" s="47"/>
      <c r="G1060" s="24"/>
      <c r="H1060" s="24"/>
      <c r="I1060" s="24"/>
      <c r="J1060" s="24"/>
      <c r="K1060" s="24"/>
      <c r="L1060" s="24"/>
      <c r="M1060" s="24"/>
      <c r="N1060" s="24"/>
      <c r="O1060" s="24"/>
      <c r="Q1060" s="23"/>
      <c r="U1060" s="23"/>
      <c r="V1060" s="23"/>
      <c r="W1060" s="23"/>
      <c r="X1060" s="23"/>
      <c r="Y1060" s="23"/>
      <c r="Z1060" s="23"/>
    </row>
    <row r="1061" spans="2:26" ht="16.5" customHeight="1" x14ac:dyDescent="0.25">
      <c r="B1061" s="24"/>
      <c r="C1061" s="24"/>
      <c r="E1061" s="24"/>
      <c r="F1061" s="47"/>
      <c r="G1061" s="24"/>
      <c r="H1061" s="24"/>
      <c r="I1061" s="24"/>
      <c r="J1061" s="24"/>
      <c r="K1061" s="24"/>
      <c r="L1061" s="24"/>
      <c r="M1061" s="24"/>
      <c r="N1061" s="24"/>
      <c r="O1061" s="24"/>
      <c r="Q1061" s="23"/>
      <c r="U1061" s="23"/>
      <c r="V1061" s="23"/>
      <c r="W1061" s="23"/>
      <c r="X1061" s="23"/>
      <c r="Y1061" s="23"/>
      <c r="Z1061" s="23"/>
    </row>
    <row r="1062" spans="2:26" ht="16.5" customHeight="1" x14ac:dyDescent="0.25">
      <c r="B1062" s="24"/>
      <c r="C1062" s="24"/>
      <c r="E1062" s="24"/>
      <c r="F1062" s="47"/>
      <c r="G1062" s="24"/>
      <c r="H1062" s="24"/>
      <c r="I1062" s="24"/>
      <c r="J1062" s="24"/>
      <c r="K1062" s="24"/>
      <c r="L1062" s="24"/>
      <c r="M1062" s="24"/>
      <c r="N1062" s="24"/>
      <c r="O1062" s="24"/>
      <c r="Q1062" s="23"/>
      <c r="U1062" s="23"/>
      <c r="V1062" s="23"/>
      <c r="W1062" s="23"/>
      <c r="X1062" s="23"/>
      <c r="Y1062" s="23"/>
      <c r="Z1062" s="23"/>
    </row>
    <row r="1063" spans="2:26" ht="16.5" customHeight="1" x14ac:dyDescent="0.25">
      <c r="B1063" s="24"/>
      <c r="C1063" s="24"/>
      <c r="E1063" s="24"/>
      <c r="F1063" s="47"/>
      <c r="G1063" s="24"/>
      <c r="H1063" s="24"/>
      <c r="I1063" s="24"/>
      <c r="J1063" s="24"/>
      <c r="K1063" s="24"/>
      <c r="L1063" s="24"/>
      <c r="M1063" s="24"/>
      <c r="N1063" s="24"/>
      <c r="O1063" s="24"/>
      <c r="Q1063" s="23"/>
      <c r="U1063" s="23"/>
      <c r="V1063" s="23"/>
      <c r="W1063" s="23"/>
      <c r="X1063" s="23"/>
      <c r="Y1063" s="23"/>
      <c r="Z1063" s="23"/>
    </row>
    <row r="1064" spans="2:26" ht="16.5" customHeight="1" x14ac:dyDescent="0.25">
      <c r="B1064" s="24"/>
      <c r="C1064" s="24"/>
      <c r="E1064" s="24"/>
      <c r="F1064" s="47"/>
      <c r="G1064" s="24"/>
      <c r="H1064" s="24"/>
      <c r="I1064" s="24"/>
      <c r="J1064" s="24"/>
      <c r="K1064" s="24"/>
      <c r="L1064" s="24"/>
      <c r="M1064" s="24"/>
      <c r="N1064" s="24"/>
      <c r="O1064" s="24"/>
      <c r="Q1064" s="23"/>
      <c r="U1064" s="23"/>
      <c r="V1064" s="23"/>
      <c r="W1064" s="23"/>
      <c r="X1064" s="23"/>
      <c r="Y1064" s="23"/>
      <c r="Z1064" s="23"/>
    </row>
    <row r="1065" spans="2:26" ht="16.5" customHeight="1" x14ac:dyDescent="0.25">
      <c r="B1065" s="24"/>
      <c r="C1065" s="24"/>
      <c r="E1065" s="24"/>
      <c r="F1065" s="47"/>
      <c r="G1065" s="24"/>
      <c r="H1065" s="24"/>
      <c r="I1065" s="24"/>
      <c r="J1065" s="24"/>
      <c r="K1065" s="24"/>
      <c r="L1065" s="24"/>
      <c r="M1065" s="24"/>
      <c r="N1065" s="24"/>
      <c r="O1065" s="24"/>
      <c r="Q1065" s="23"/>
      <c r="U1065" s="23"/>
      <c r="V1065" s="23"/>
      <c r="W1065" s="23"/>
      <c r="X1065" s="23"/>
      <c r="Y1065" s="23"/>
      <c r="Z1065" s="23"/>
    </row>
    <row r="1066" spans="2:26" ht="16.5" customHeight="1" x14ac:dyDescent="0.25">
      <c r="B1066" s="24"/>
      <c r="C1066" s="24"/>
      <c r="E1066" s="24"/>
      <c r="F1066" s="47"/>
      <c r="G1066" s="24"/>
      <c r="H1066" s="24"/>
      <c r="I1066" s="24"/>
      <c r="J1066" s="24"/>
      <c r="K1066" s="24"/>
      <c r="L1066" s="24"/>
      <c r="M1066" s="24"/>
      <c r="N1066" s="24"/>
      <c r="O1066" s="24"/>
      <c r="Q1066" s="23"/>
      <c r="U1066" s="23"/>
      <c r="V1066" s="23"/>
      <c r="W1066" s="23"/>
      <c r="X1066" s="23"/>
      <c r="Y1066" s="23"/>
      <c r="Z1066" s="23"/>
    </row>
    <row r="1067" spans="2:26" ht="16.5" customHeight="1" x14ac:dyDescent="0.25">
      <c r="B1067" s="24"/>
      <c r="C1067" s="24"/>
      <c r="E1067" s="24"/>
      <c r="F1067" s="47"/>
      <c r="G1067" s="24"/>
      <c r="H1067" s="24"/>
      <c r="I1067" s="24"/>
      <c r="J1067" s="24"/>
      <c r="K1067" s="24"/>
      <c r="L1067" s="24"/>
      <c r="M1067" s="24"/>
      <c r="N1067" s="24"/>
      <c r="O1067" s="24"/>
      <c r="Q1067" s="23"/>
      <c r="U1067" s="23"/>
      <c r="V1067" s="23"/>
      <c r="W1067" s="23"/>
      <c r="X1067" s="23"/>
      <c r="Y1067" s="23"/>
      <c r="Z1067" s="23"/>
    </row>
    <row r="1068" spans="2:26" ht="16.5" customHeight="1" x14ac:dyDescent="0.25">
      <c r="B1068" s="24"/>
      <c r="C1068" s="24"/>
      <c r="E1068" s="24"/>
      <c r="F1068" s="47"/>
      <c r="G1068" s="24"/>
      <c r="H1068" s="24"/>
      <c r="I1068" s="24"/>
      <c r="J1068" s="24"/>
      <c r="K1068" s="24"/>
      <c r="L1068" s="24"/>
      <c r="M1068" s="24"/>
      <c r="N1068" s="24"/>
      <c r="O1068" s="24"/>
      <c r="Q1068" s="23"/>
      <c r="U1068" s="23"/>
      <c r="V1068" s="23"/>
      <c r="W1068" s="23"/>
      <c r="X1068" s="23"/>
      <c r="Y1068" s="23"/>
      <c r="Z1068" s="23"/>
    </row>
    <row r="1069" spans="2:26" ht="16.5" customHeight="1" x14ac:dyDescent="0.25">
      <c r="B1069" s="24"/>
      <c r="C1069" s="24"/>
      <c r="E1069" s="24"/>
      <c r="F1069" s="47"/>
      <c r="G1069" s="24"/>
      <c r="H1069" s="24"/>
      <c r="I1069" s="24"/>
      <c r="J1069" s="24"/>
      <c r="K1069" s="24"/>
      <c r="L1069" s="24"/>
      <c r="M1069" s="24"/>
      <c r="N1069" s="24"/>
      <c r="O1069" s="24"/>
      <c r="Q1069" s="23"/>
      <c r="U1069" s="23"/>
      <c r="V1069" s="23"/>
      <c r="W1069" s="23"/>
      <c r="X1069" s="23"/>
      <c r="Y1069" s="23"/>
      <c r="Z1069" s="23"/>
    </row>
    <row r="1070" spans="2:26" ht="16.5" customHeight="1" x14ac:dyDescent="0.25">
      <c r="B1070" s="24"/>
      <c r="C1070" s="24"/>
      <c r="E1070" s="24"/>
      <c r="F1070" s="47"/>
      <c r="G1070" s="24"/>
      <c r="H1070" s="24"/>
      <c r="I1070" s="24"/>
      <c r="J1070" s="24"/>
      <c r="K1070" s="24"/>
      <c r="L1070" s="24"/>
      <c r="M1070" s="24"/>
      <c r="N1070" s="24"/>
      <c r="O1070" s="24"/>
      <c r="Q1070" s="23"/>
      <c r="U1070" s="23"/>
      <c r="V1070" s="23"/>
      <c r="W1070" s="23"/>
      <c r="X1070" s="23"/>
      <c r="Y1070" s="23"/>
      <c r="Z1070" s="23"/>
    </row>
    <row r="1071" spans="2:26" ht="16.5" customHeight="1" x14ac:dyDescent="0.25">
      <c r="B1071" s="24"/>
      <c r="C1071" s="24"/>
      <c r="E1071" s="24"/>
      <c r="F1071" s="47"/>
      <c r="G1071" s="24"/>
      <c r="H1071" s="24"/>
      <c r="I1071" s="24"/>
      <c r="J1071" s="24"/>
      <c r="K1071" s="24"/>
      <c r="L1071" s="24"/>
      <c r="M1071" s="24"/>
      <c r="N1071" s="24"/>
      <c r="O1071" s="24"/>
      <c r="Q1071" s="23"/>
      <c r="U1071" s="23"/>
      <c r="V1071" s="23"/>
      <c r="W1071" s="23"/>
      <c r="X1071" s="23"/>
      <c r="Y1071" s="23"/>
      <c r="Z1071" s="23"/>
    </row>
    <row r="1072" spans="2:26" ht="16.5" customHeight="1" x14ac:dyDescent="0.25">
      <c r="B1072" s="24"/>
      <c r="C1072" s="24"/>
      <c r="E1072" s="24"/>
      <c r="F1072" s="47"/>
      <c r="G1072" s="24"/>
      <c r="H1072" s="24"/>
      <c r="I1072" s="24"/>
      <c r="J1072" s="24"/>
      <c r="K1072" s="24"/>
      <c r="L1072" s="24"/>
      <c r="M1072" s="24"/>
      <c r="N1072" s="24"/>
      <c r="O1072" s="24"/>
      <c r="Q1072" s="23"/>
      <c r="U1072" s="23"/>
      <c r="V1072" s="23"/>
      <c r="W1072" s="23"/>
      <c r="X1072" s="23"/>
      <c r="Y1072" s="23"/>
      <c r="Z1072" s="23"/>
    </row>
    <row r="1073" spans="2:26" ht="16.5" customHeight="1" x14ac:dyDescent="0.25">
      <c r="B1073" s="24"/>
      <c r="C1073" s="24"/>
      <c r="E1073" s="24"/>
      <c r="F1073" s="47"/>
      <c r="G1073" s="24"/>
      <c r="H1073" s="24"/>
      <c r="I1073" s="24"/>
      <c r="J1073" s="24"/>
      <c r="K1073" s="24"/>
      <c r="L1073" s="24"/>
      <c r="M1073" s="24"/>
      <c r="N1073" s="24"/>
      <c r="O1073" s="24"/>
      <c r="Q1073" s="23"/>
      <c r="U1073" s="23"/>
      <c r="V1073" s="23"/>
      <c r="W1073" s="23"/>
      <c r="X1073" s="23"/>
      <c r="Y1073" s="23"/>
      <c r="Z1073" s="23"/>
    </row>
    <row r="1074" spans="2:26" ht="16.5" customHeight="1" x14ac:dyDescent="0.25">
      <c r="B1074" s="24"/>
      <c r="C1074" s="24"/>
      <c r="E1074" s="24"/>
      <c r="F1074" s="47"/>
      <c r="G1074" s="24"/>
      <c r="H1074" s="24"/>
      <c r="I1074" s="24"/>
      <c r="J1074" s="24"/>
      <c r="K1074" s="24"/>
      <c r="L1074" s="24"/>
      <c r="M1074" s="24"/>
      <c r="N1074" s="24"/>
      <c r="O1074" s="24"/>
      <c r="Q1074" s="23"/>
      <c r="U1074" s="23"/>
      <c r="V1074" s="23"/>
      <c r="W1074" s="23"/>
      <c r="X1074" s="23"/>
      <c r="Y1074" s="23"/>
      <c r="Z1074" s="23"/>
    </row>
    <row r="1075" spans="2:26" ht="16.5" customHeight="1" x14ac:dyDescent="0.25">
      <c r="B1075" s="24"/>
      <c r="C1075" s="24"/>
      <c r="E1075" s="24"/>
      <c r="F1075" s="47"/>
      <c r="G1075" s="24"/>
      <c r="H1075" s="24"/>
      <c r="I1075" s="24"/>
      <c r="J1075" s="24"/>
      <c r="K1075" s="24"/>
      <c r="L1075" s="24"/>
      <c r="M1075" s="24"/>
      <c r="N1075" s="24"/>
      <c r="O1075" s="24"/>
      <c r="Q1075" s="23"/>
      <c r="U1075" s="23"/>
      <c r="V1075" s="23"/>
      <c r="W1075" s="23"/>
      <c r="X1075" s="23"/>
      <c r="Y1075" s="23"/>
      <c r="Z1075" s="23"/>
    </row>
    <row r="1076" spans="2:26" ht="16.5" customHeight="1" x14ac:dyDescent="0.25">
      <c r="B1076" s="24"/>
      <c r="C1076" s="24"/>
      <c r="E1076" s="24"/>
      <c r="F1076" s="47"/>
      <c r="G1076" s="24"/>
      <c r="H1076" s="24"/>
      <c r="I1076" s="24"/>
      <c r="J1076" s="24"/>
      <c r="K1076" s="24"/>
      <c r="L1076" s="24"/>
      <c r="M1076" s="24"/>
      <c r="N1076" s="24"/>
      <c r="O1076" s="24"/>
      <c r="Q1076" s="23"/>
      <c r="U1076" s="23"/>
      <c r="V1076" s="23"/>
      <c r="W1076" s="23"/>
      <c r="X1076" s="23"/>
      <c r="Y1076" s="23"/>
      <c r="Z1076" s="23"/>
    </row>
    <row r="1077" spans="2:26" ht="16.5" customHeight="1" x14ac:dyDescent="0.25">
      <c r="B1077" s="24"/>
      <c r="C1077" s="24"/>
      <c r="E1077" s="24"/>
      <c r="F1077" s="47"/>
      <c r="G1077" s="24"/>
      <c r="H1077" s="24"/>
      <c r="I1077" s="24"/>
      <c r="J1077" s="24"/>
      <c r="K1077" s="24"/>
      <c r="L1077" s="24"/>
      <c r="M1077" s="24"/>
      <c r="N1077" s="24"/>
      <c r="O1077" s="24"/>
      <c r="Q1077" s="23"/>
      <c r="U1077" s="23"/>
      <c r="V1077" s="23"/>
      <c r="W1077" s="23"/>
      <c r="X1077" s="23"/>
      <c r="Y1077" s="23"/>
      <c r="Z1077" s="23"/>
    </row>
    <row r="1078" spans="2:26" ht="16.5" customHeight="1" x14ac:dyDescent="0.25">
      <c r="B1078" s="24"/>
      <c r="C1078" s="24"/>
      <c r="E1078" s="24"/>
      <c r="F1078" s="47"/>
      <c r="G1078" s="24"/>
      <c r="H1078" s="24"/>
      <c r="I1078" s="24"/>
      <c r="J1078" s="24"/>
      <c r="K1078" s="24"/>
      <c r="L1078" s="24"/>
      <c r="M1078" s="24"/>
      <c r="N1078" s="24"/>
      <c r="O1078" s="24"/>
      <c r="Q1078" s="23"/>
      <c r="U1078" s="23"/>
      <c r="V1078" s="23"/>
      <c r="W1078" s="23"/>
      <c r="X1078" s="23"/>
      <c r="Y1078" s="23"/>
      <c r="Z1078" s="23"/>
    </row>
    <row r="1079" spans="2:26" ht="16.5" customHeight="1" x14ac:dyDescent="0.25">
      <c r="B1079" s="24"/>
      <c r="C1079" s="24"/>
      <c r="E1079" s="24"/>
      <c r="F1079" s="47"/>
      <c r="G1079" s="24"/>
      <c r="H1079" s="24"/>
      <c r="I1079" s="24"/>
      <c r="J1079" s="24"/>
      <c r="K1079" s="24"/>
      <c r="L1079" s="24"/>
      <c r="M1079" s="24"/>
      <c r="N1079" s="24"/>
      <c r="O1079" s="24"/>
      <c r="Q1079" s="23"/>
      <c r="U1079" s="23"/>
      <c r="V1079" s="23"/>
      <c r="W1079" s="23"/>
      <c r="X1079" s="23"/>
      <c r="Y1079" s="23"/>
      <c r="Z1079" s="23"/>
    </row>
    <row r="1080" spans="2:26" ht="16.5" customHeight="1" x14ac:dyDescent="0.25">
      <c r="B1080" s="24"/>
      <c r="C1080" s="24"/>
      <c r="E1080" s="24"/>
      <c r="F1080" s="47"/>
      <c r="G1080" s="24"/>
      <c r="H1080" s="24"/>
      <c r="I1080" s="24"/>
      <c r="J1080" s="24"/>
      <c r="K1080" s="24"/>
      <c r="L1080" s="24"/>
      <c r="M1080" s="24"/>
      <c r="N1080" s="24"/>
      <c r="O1080" s="24"/>
      <c r="Q1080" s="23"/>
      <c r="U1080" s="23"/>
      <c r="V1080" s="23"/>
      <c r="W1080" s="23"/>
      <c r="X1080" s="23"/>
      <c r="Y1080" s="23"/>
      <c r="Z1080" s="23"/>
    </row>
    <row r="1081" spans="2:26" ht="16.5" customHeight="1" x14ac:dyDescent="0.25">
      <c r="B1081" s="24"/>
      <c r="C1081" s="24"/>
      <c r="E1081" s="24"/>
      <c r="F1081" s="47"/>
      <c r="G1081" s="24"/>
      <c r="H1081" s="24"/>
      <c r="I1081" s="24"/>
      <c r="J1081" s="24"/>
      <c r="K1081" s="24"/>
      <c r="L1081" s="24"/>
      <c r="M1081" s="24"/>
      <c r="N1081" s="24"/>
      <c r="O1081" s="24"/>
      <c r="Q1081" s="23"/>
      <c r="U1081" s="23"/>
      <c r="V1081" s="23"/>
      <c r="W1081" s="23"/>
      <c r="X1081" s="23"/>
      <c r="Y1081" s="23"/>
      <c r="Z1081" s="23"/>
    </row>
    <row r="1082" spans="2:26" ht="16.5" customHeight="1" x14ac:dyDescent="0.25">
      <c r="B1082" s="24"/>
      <c r="C1082" s="24"/>
      <c r="E1082" s="24"/>
      <c r="F1082" s="47"/>
      <c r="G1082" s="24"/>
      <c r="H1082" s="24"/>
      <c r="I1082" s="24"/>
      <c r="J1082" s="24"/>
      <c r="K1082" s="24"/>
      <c r="L1082" s="24"/>
      <c r="M1082" s="24"/>
      <c r="N1082" s="24"/>
      <c r="O1082" s="24"/>
      <c r="Q1082" s="23"/>
      <c r="U1082" s="23"/>
      <c r="V1082" s="23"/>
      <c r="W1082" s="23"/>
      <c r="X1082" s="23"/>
      <c r="Y1082" s="23"/>
      <c r="Z1082" s="23"/>
    </row>
    <row r="1083" spans="2:26" ht="16.5" customHeight="1" x14ac:dyDescent="0.25">
      <c r="B1083" s="24"/>
      <c r="C1083" s="24"/>
      <c r="E1083" s="24"/>
      <c r="F1083" s="47"/>
      <c r="G1083" s="24"/>
      <c r="H1083" s="24"/>
      <c r="I1083" s="24"/>
      <c r="J1083" s="24"/>
      <c r="K1083" s="24"/>
      <c r="L1083" s="24"/>
      <c r="M1083" s="24"/>
      <c r="N1083" s="24"/>
      <c r="O1083" s="24"/>
      <c r="Q1083" s="23"/>
      <c r="U1083" s="23"/>
      <c r="V1083" s="23"/>
      <c r="W1083" s="23"/>
      <c r="X1083" s="23"/>
      <c r="Y1083" s="23"/>
      <c r="Z1083" s="23"/>
    </row>
    <row r="1084" spans="2:26" ht="16.5" customHeight="1" x14ac:dyDescent="0.25">
      <c r="B1084" s="24"/>
      <c r="C1084" s="24"/>
      <c r="E1084" s="24"/>
      <c r="F1084" s="47"/>
      <c r="G1084" s="24"/>
      <c r="H1084" s="24"/>
      <c r="I1084" s="24"/>
      <c r="J1084" s="24"/>
      <c r="K1084" s="24"/>
      <c r="L1084" s="24"/>
      <c r="M1084" s="24"/>
      <c r="N1084" s="24"/>
      <c r="O1084" s="24"/>
      <c r="Q1084" s="23"/>
      <c r="U1084" s="23"/>
      <c r="V1084" s="23"/>
      <c r="W1084" s="23"/>
      <c r="X1084" s="23"/>
      <c r="Y1084" s="23"/>
      <c r="Z1084" s="23"/>
    </row>
    <row r="1085" spans="2:26" ht="16.5" customHeight="1" x14ac:dyDescent="0.25">
      <c r="B1085" s="24"/>
      <c r="C1085" s="24"/>
      <c r="E1085" s="24"/>
      <c r="F1085" s="47"/>
      <c r="G1085" s="24"/>
      <c r="H1085" s="24"/>
      <c r="I1085" s="24"/>
      <c r="J1085" s="24"/>
      <c r="K1085" s="24"/>
      <c r="L1085" s="24"/>
      <c r="M1085" s="24"/>
      <c r="N1085" s="24"/>
      <c r="O1085" s="24"/>
      <c r="Q1085" s="23"/>
      <c r="U1085" s="23"/>
      <c r="V1085" s="23"/>
      <c r="W1085" s="23"/>
      <c r="X1085" s="23"/>
      <c r="Y1085" s="23"/>
      <c r="Z1085" s="23"/>
    </row>
    <row r="1086" spans="2:26" ht="16.5" customHeight="1" x14ac:dyDescent="0.25">
      <c r="B1086" s="24"/>
      <c r="C1086" s="24"/>
      <c r="E1086" s="24"/>
      <c r="F1086" s="47"/>
      <c r="G1086" s="24"/>
      <c r="H1086" s="24"/>
      <c r="I1086" s="24"/>
      <c r="J1086" s="24"/>
      <c r="K1086" s="24"/>
      <c r="L1086" s="24"/>
      <c r="M1086" s="24"/>
      <c r="N1086" s="24"/>
      <c r="O1086" s="24"/>
      <c r="Q1086" s="23"/>
      <c r="U1086" s="23"/>
      <c r="V1086" s="23"/>
      <c r="W1086" s="23"/>
      <c r="X1086" s="23"/>
      <c r="Y1086" s="23"/>
      <c r="Z1086" s="23"/>
    </row>
    <row r="1087" spans="2:26" ht="16.5" customHeight="1" x14ac:dyDescent="0.25">
      <c r="B1087" s="24"/>
      <c r="C1087" s="24"/>
      <c r="E1087" s="24"/>
      <c r="F1087" s="47"/>
      <c r="G1087" s="24"/>
      <c r="H1087" s="24"/>
      <c r="I1087" s="24"/>
      <c r="J1087" s="24"/>
      <c r="K1087" s="24"/>
      <c r="L1087" s="24"/>
      <c r="M1087" s="24"/>
      <c r="N1087" s="24"/>
      <c r="O1087" s="24"/>
      <c r="Q1087" s="23"/>
      <c r="U1087" s="23"/>
      <c r="V1087" s="23"/>
      <c r="W1087" s="23"/>
      <c r="X1087" s="23"/>
      <c r="Y1087" s="23"/>
      <c r="Z1087" s="23"/>
    </row>
    <row r="1088" spans="2:26" ht="16.5" customHeight="1" x14ac:dyDescent="0.25">
      <c r="B1088" s="24"/>
      <c r="C1088" s="24"/>
      <c r="E1088" s="24"/>
      <c r="F1088" s="47"/>
      <c r="G1088" s="24"/>
      <c r="H1088" s="24"/>
      <c r="I1088" s="24"/>
      <c r="J1088" s="24"/>
      <c r="K1088" s="24"/>
      <c r="L1088" s="24"/>
      <c r="M1088" s="24"/>
      <c r="N1088" s="24"/>
      <c r="O1088" s="24"/>
      <c r="Q1088" s="23"/>
      <c r="U1088" s="23"/>
      <c r="V1088" s="23"/>
      <c r="W1088" s="23"/>
      <c r="X1088" s="23"/>
      <c r="Y1088" s="23"/>
      <c r="Z1088" s="23"/>
    </row>
    <row r="1089" spans="2:26" ht="16.5" customHeight="1" x14ac:dyDescent="0.25">
      <c r="B1089" s="24"/>
      <c r="C1089" s="24"/>
      <c r="E1089" s="24"/>
      <c r="F1089" s="47"/>
      <c r="G1089" s="24"/>
      <c r="H1089" s="24"/>
      <c r="I1089" s="24"/>
      <c r="J1089" s="24"/>
      <c r="K1089" s="24"/>
      <c r="L1089" s="24"/>
      <c r="M1089" s="24"/>
      <c r="N1089" s="24"/>
      <c r="O1089" s="24"/>
      <c r="Q1089" s="23"/>
      <c r="U1089" s="23"/>
      <c r="V1089" s="23"/>
      <c r="W1089" s="23"/>
      <c r="X1089" s="23"/>
      <c r="Y1089" s="23"/>
      <c r="Z1089" s="23"/>
    </row>
    <row r="1090" spans="2:26" ht="16.5" customHeight="1" x14ac:dyDescent="0.25">
      <c r="B1090" s="24"/>
      <c r="C1090" s="24"/>
      <c r="E1090" s="24"/>
      <c r="F1090" s="47"/>
      <c r="G1090" s="24"/>
      <c r="H1090" s="24"/>
      <c r="I1090" s="24"/>
      <c r="J1090" s="24"/>
      <c r="K1090" s="24"/>
      <c r="L1090" s="24"/>
      <c r="M1090" s="24"/>
      <c r="N1090" s="24"/>
      <c r="O1090" s="24"/>
      <c r="Q1090" s="23"/>
      <c r="U1090" s="23"/>
      <c r="V1090" s="23"/>
      <c r="W1090" s="23"/>
      <c r="X1090" s="23"/>
      <c r="Y1090" s="23"/>
      <c r="Z1090" s="23"/>
    </row>
    <row r="1091" spans="2:26" ht="16.5" customHeight="1" x14ac:dyDescent="0.25">
      <c r="B1091" s="24"/>
      <c r="C1091" s="24"/>
      <c r="E1091" s="24"/>
      <c r="F1091" s="47"/>
      <c r="G1091" s="24"/>
      <c r="H1091" s="24"/>
      <c r="I1091" s="24"/>
      <c r="J1091" s="24"/>
      <c r="K1091" s="24"/>
      <c r="L1091" s="24"/>
      <c r="M1091" s="24"/>
      <c r="N1091" s="24"/>
      <c r="O1091" s="24"/>
      <c r="Q1091" s="23"/>
      <c r="U1091" s="23"/>
      <c r="V1091" s="23"/>
      <c r="W1091" s="23"/>
      <c r="X1091" s="23"/>
      <c r="Y1091" s="23"/>
      <c r="Z1091" s="23"/>
    </row>
    <row r="1092" spans="2:26" ht="16.5" customHeight="1" x14ac:dyDescent="0.25">
      <c r="B1092" s="24"/>
      <c r="C1092" s="24"/>
      <c r="E1092" s="24"/>
      <c r="F1092" s="47"/>
      <c r="G1092" s="24"/>
      <c r="H1092" s="24"/>
      <c r="I1092" s="24"/>
      <c r="J1092" s="24"/>
      <c r="K1092" s="24"/>
      <c r="L1092" s="24"/>
      <c r="M1092" s="24"/>
      <c r="N1092" s="24"/>
      <c r="O1092" s="24"/>
      <c r="Q1092" s="23"/>
      <c r="U1092" s="23"/>
      <c r="V1092" s="23"/>
      <c r="W1092" s="23"/>
      <c r="X1092" s="23"/>
      <c r="Y1092" s="23"/>
      <c r="Z1092" s="23"/>
    </row>
    <row r="1093" spans="2:26" ht="16.5" customHeight="1" x14ac:dyDescent="0.25">
      <c r="B1093" s="24"/>
      <c r="C1093" s="24"/>
      <c r="E1093" s="24"/>
      <c r="F1093" s="47"/>
      <c r="G1093" s="24"/>
      <c r="H1093" s="24"/>
      <c r="I1093" s="24"/>
      <c r="J1093" s="24"/>
      <c r="K1093" s="24"/>
      <c r="L1093" s="24"/>
      <c r="M1093" s="24"/>
      <c r="N1093" s="24"/>
      <c r="O1093" s="24"/>
      <c r="Q1093" s="23"/>
      <c r="U1093" s="23"/>
      <c r="V1093" s="23"/>
      <c r="W1093" s="23"/>
      <c r="X1093" s="23"/>
      <c r="Y1093" s="23"/>
      <c r="Z1093" s="23"/>
    </row>
    <row r="1094" spans="2:26" ht="16.5" customHeight="1" x14ac:dyDescent="0.25">
      <c r="B1094" s="24"/>
      <c r="C1094" s="24"/>
      <c r="E1094" s="24"/>
      <c r="F1094" s="47"/>
      <c r="G1094" s="24"/>
      <c r="H1094" s="24"/>
      <c r="I1094" s="24"/>
      <c r="J1094" s="24"/>
      <c r="K1094" s="24"/>
      <c r="L1094" s="24"/>
      <c r="M1094" s="24"/>
      <c r="N1094" s="24"/>
      <c r="O1094" s="24"/>
      <c r="Q1094" s="23"/>
      <c r="U1094" s="23"/>
      <c r="V1094" s="23"/>
      <c r="W1094" s="23"/>
      <c r="X1094" s="23"/>
      <c r="Y1094" s="23"/>
      <c r="Z1094" s="23"/>
    </row>
    <row r="1095" spans="2:26" ht="16.5" customHeight="1" x14ac:dyDescent="0.25">
      <c r="B1095" s="24"/>
      <c r="C1095" s="24"/>
      <c r="E1095" s="24"/>
      <c r="F1095" s="47"/>
      <c r="G1095" s="24"/>
      <c r="H1095" s="24"/>
      <c r="I1095" s="24"/>
      <c r="J1095" s="24"/>
      <c r="K1095" s="24"/>
      <c r="L1095" s="24"/>
      <c r="M1095" s="24"/>
      <c r="N1095" s="24"/>
      <c r="O1095" s="24"/>
      <c r="Q1095" s="23"/>
      <c r="U1095" s="23"/>
      <c r="V1095" s="23"/>
      <c r="W1095" s="23"/>
      <c r="X1095" s="23"/>
      <c r="Y1095" s="23"/>
      <c r="Z1095" s="23"/>
    </row>
    <row r="1096" spans="2:26" ht="16.5" customHeight="1" x14ac:dyDescent="0.25">
      <c r="B1096" s="24"/>
      <c r="C1096" s="24"/>
      <c r="E1096" s="24"/>
      <c r="F1096" s="47"/>
      <c r="G1096" s="24"/>
      <c r="H1096" s="24"/>
      <c r="I1096" s="24"/>
      <c r="J1096" s="24"/>
      <c r="K1096" s="24"/>
      <c r="L1096" s="24"/>
      <c r="M1096" s="24"/>
      <c r="N1096" s="24"/>
      <c r="O1096" s="24"/>
      <c r="Q1096" s="23"/>
      <c r="U1096" s="23"/>
      <c r="V1096" s="23"/>
      <c r="W1096" s="23"/>
      <c r="X1096" s="23"/>
      <c r="Y1096" s="23"/>
      <c r="Z1096" s="23"/>
    </row>
    <row r="1097" spans="2:26" ht="16.5" customHeight="1" x14ac:dyDescent="0.25">
      <c r="B1097" s="24"/>
      <c r="C1097" s="24"/>
      <c r="E1097" s="24"/>
      <c r="F1097" s="47"/>
      <c r="G1097" s="24"/>
      <c r="H1097" s="24"/>
      <c r="I1097" s="24"/>
      <c r="J1097" s="24"/>
      <c r="K1097" s="24"/>
      <c r="L1097" s="24"/>
      <c r="M1097" s="24"/>
      <c r="N1097" s="24"/>
      <c r="O1097" s="24"/>
      <c r="Q1097" s="23"/>
      <c r="U1097" s="23"/>
      <c r="V1097" s="23"/>
      <c r="W1097" s="23"/>
      <c r="X1097" s="23"/>
      <c r="Y1097" s="23"/>
      <c r="Z1097" s="23"/>
    </row>
    <row r="1098" spans="2:26" ht="16.5" customHeight="1" x14ac:dyDescent="0.25">
      <c r="B1098" s="24"/>
      <c r="C1098" s="24"/>
      <c r="E1098" s="24"/>
      <c r="F1098" s="47"/>
      <c r="G1098" s="24"/>
      <c r="H1098" s="24"/>
      <c r="I1098" s="24"/>
      <c r="J1098" s="24"/>
      <c r="K1098" s="24"/>
      <c r="L1098" s="24"/>
      <c r="M1098" s="24"/>
      <c r="N1098" s="24"/>
      <c r="O1098" s="24"/>
      <c r="Q1098" s="23"/>
      <c r="U1098" s="23"/>
      <c r="V1098" s="23"/>
      <c r="W1098" s="23"/>
      <c r="X1098" s="23"/>
      <c r="Y1098" s="23"/>
      <c r="Z1098" s="23"/>
    </row>
    <row r="1099" spans="2:26" ht="16.5" customHeight="1" x14ac:dyDescent="0.25">
      <c r="B1099" s="24"/>
      <c r="C1099" s="24"/>
      <c r="E1099" s="24"/>
      <c r="F1099" s="47"/>
      <c r="G1099" s="24"/>
      <c r="H1099" s="24"/>
      <c r="I1099" s="24"/>
      <c r="J1099" s="24"/>
      <c r="K1099" s="24"/>
      <c r="L1099" s="24"/>
      <c r="M1099" s="24"/>
      <c r="N1099" s="24"/>
      <c r="O1099" s="24"/>
      <c r="Q1099" s="23"/>
      <c r="U1099" s="23"/>
      <c r="V1099" s="23"/>
      <c r="W1099" s="23"/>
      <c r="X1099" s="23"/>
      <c r="Y1099" s="23"/>
      <c r="Z1099" s="23"/>
    </row>
    <row r="1100" spans="2:26" ht="16.5" customHeight="1" x14ac:dyDescent="0.25">
      <c r="B1100" s="24"/>
      <c r="C1100" s="24"/>
      <c r="E1100" s="24"/>
      <c r="F1100" s="47"/>
      <c r="G1100" s="24"/>
      <c r="H1100" s="24"/>
      <c r="I1100" s="24"/>
      <c r="J1100" s="24"/>
      <c r="K1100" s="24"/>
      <c r="L1100" s="24"/>
      <c r="M1100" s="24"/>
      <c r="N1100" s="24"/>
      <c r="O1100" s="24"/>
      <c r="Q1100" s="23"/>
      <c r="U1100" s="23"/>
      <c r="V1100" s="23"/>
      <c r="W1100" s="23"/>
      <c r="X1100" s="23"/>
      <c r="Y1100" s="23"/>
      <c r="Z1100" s="23"/>
    </row>
    <row r="1101" spans="2:26" ht="16.5" customHeight="1" x14ac:dyDescent="0.25">
      <c r="B1101" s="24"/>
      <c r="C1101" s="24"/>
      <c r="E1101" s="24"/>
      <c r="F1101" s="47"/>
      <c r="G1101" s="24"/>
      <c r="H1101" s="24"/>
      <c r="I1101" s="24"/>
      <c r="J1101" s="24"/>
      <c r="K1101" s="24"/>
      <c r="L1101" s="24"/>
      <c r="M1101" s="24"/>
      <c r="N1101" s="24"/>
      <c r="O1101" s="24"/>
      <c r="Q1101" s="23"/>
      <c r="U1101" s="23"/>
      <c r="V1101" s="23"/>
      <c r="W1101" s="23"/>
      <c r="X1101" s="23"/>
      <c r="Y1101" s="23"/>
      <c r="Z1101" s="23"/>
    </row>
    <row r="1102" spans="2:26" ht="16.5" customHeight="1" x14ac:dyDescent="0.25">
      <c r="B1102" s="24"/>
      <c r="C1102" s="24"/>
      <c r="E1102" s="24"/>
      <c r="F1102" s="47"/>
      <c r="G1102" s="24"/>
      <c r="H1102" s="24"/>
      <c r="I1102" s="24"/>
      <c r="J1102" s="24"/>
      <c r="K1102" s="24"/>
      <c r="L1102" s="24"/>
      <c r="M1102" s="24"/>
      <c r="N1102" s="24"/>
      <c r="O1102" s="24"/>
      <c r="Q1102" s="23"/>
      <c r="U1102" s="23"/>
      <c r="V1102" s="23"/>
      <c r="W1102" s="23"/>
      <c r="X1102" s="23"/>
      <c r="Y1102" s="23"/>
      <c r="Z1102" s="23"/>
    </row>
    <row r="1103" spans="2:26" ht="16.5" customHeight="1" x14ac:dyDescent="0.25">
      <c r="B1103" s="24"/>
      <c r="C1103" s="24"/>
      <c r="E1103" s="24"/>
      <c r="F1103" s="47"/>
      <c r="G1103" s="24"/>
      <c r="H1103" s="24"/>
      <c r="I1103" s="24"/>
      <c r="J1103" s="24"/>
      <c r="K1103" s="24"/>
      <c r="L1103" s="24"/>
      <c r="M1103" s="24"/>
      <c r="N1103" s="24"/>
      <c r="O1103" s="24"/>
      <c r="Q1103" s="23"/>
      <c r="U1103" s="23"/>
      <c r="V1103" s="23"/>
      <c r="W1103" s="23"/>
      <c r="X1103" s="23"/>
      <c r="Y1103" s="23"/>
      <c r="Z1103" s="23"/>
    </row>
    <row r="1104" spans="2:26" ht="16.5" customHeight="1" x14ac:dyDescent="0.25">
      <c r="B1104" s="24"/>
      <c r="C1104" s="24"/>
      <c r="E1104" s="24"/>
      <c r="F1104" s="47"/>
      <c r="G1104" s="24"/>
      <c r="H1104" s="24"/>
      <c r="I1104" s="24"/>
      <c r="J1104" s="24"/>
      <c r="K1104" s="24"/>
      <c r="L1104" s="24"/>
      <c r="M1104" s="24"/>
      <c r="N1104" s="24"/>
      <c r="O1104" s="24"/>
      <c r="Q1104" s="23"/>
      <c r="U1104" s="23"/>
      <c r="V1104" s="23"/>
      <c r="W1104" s="23"/>
      <c r="X1104" s="23"/>
      <c r="Y1104" s="23"/>
      <c r="Z1104" s="23"/>
    </row>
    <row r="1105" spans="2:26" ht="16.5" customHeight="1" x14ac:dyDescent="0.25">
      <c r="B1105" s="24"/>
      <c r="C1105" s="24"/>
      <c r="E1105" s="24"/>
      <c r="F1105" s="47"/>
      <c r="G1105" s="24"/>
      <c r="H1105" s="24"/>
      <c r="I1105" s="24"/>
      <c r="J1105" s="24"/>
      <c r="K1105" s="24"/>
      <c r="L1105" s="24"/>
      <c r="M1105" s="24"/>
      <c r="N1105" s="24"/>
      <c r="O1105" s="24"/>
      <c r="Q1105" s="23"/>
      <c r="U1105" s="23"/>
      <c r="V1105" s="23"/>
      <c r="W1105" s="23"/>
      <c r="X1105" s="23"/>
      <c r="Y1105" s="23"/>
      <c r="Z1105" s="23"/>
    </row>
    <row r="1106" spans="2:26" ht="16.5" customHeight="1" x14ac:dyDescent="0.25">
      <c r="B1106" s="24"/>
      <c r="C1106" s="24"/>
      <c r="E1106" s="24"/>
      <c r="F1106" s="47"/>
      <c r="G1106" s="24"/>
      <c r="H1106" s="24"/>
      <c r="I1106" s="24"/>
      <c r="J1106" s="24"/>
      <c r="K1106" s="24"/>
      <c r="L1106" s="24"/>
      <c r="M1106" s="24"/>
      <c r="N1106" s="24"/>
      <c r="O1106" s="24"/>
      <c r="Q1106" s="23"/>
      <c r="U1106" s="23"/>
      <c r="V1106" s="23"/>
      <c r="W1106" s="23"/>
      <c r="X1106" s="23"/>
      <c r="Y1106" s="23"/>
      <c r="Z1106" s="23"/>
    </row>
    <row r="1107" spans="2:26" ht="16.5" customHeight="1" x14ac:dyDescent="0.25">
      <c r="B1107" s="24"/>
      <c r="C1107" s="24"/>
      <c r="E1107" s="24"/>
      <c r="F1107" s="47"/>
      <c r="G1107" s="24"/>
      <c r="H1107" s="24"/>
      <c r="I1107" s="24"/>
      <c r="J1107" s="24"/>
      <c r="K1107" s="24"/>
      <c r="L1107" s="24"/>
      <c r="M1107" s="24"/>
      <c r="N1107" s="24"/>
      <c r="O1107" s="24"/>
      <c r="Q1107" s="23"/>
      <c r="U1107" s="23"/>
      <c r="V1107" s="23"/>
      <c r="W1107" s="23"/>
      <c r="X1107" s="23"/>
      <c r="Y1107" s="23"/>
      <c r="Z1107" s="23"/>
    </row>
    <row r="1108" spans="2:26" ht="16.5" customHeight="1" x14ac:dyDescent="0.25">
      <c r="B1108" s="24"/>
      <c r="C1108" s="24"/>
      <c r="E1108" s="24"/>
      <c r="F1108" s="47"/>
      <c r="G1108" s="24"/>
      <c r="H1108" s="24"/>
      <c r="I1108" s="24"/>
      <c r="J1108" s="24"/>
      <c r="K1108" s="24"/>
      <c r="L1108" s="24"/>
      <c r="M1108" s="24"/>
      <c r="N1108" s="24"/>
      <c r="O1108" s="24"/>
      <c r="Q1108" s="23"/>
      <c r="U1108" s="23"/>
      <c r="V1108" s="23"/>
      <c r="W1108" s="23"/>
      <c r="X1108" s="23"/>
      <c r="Y1108" s="23"/>
      <c r="Z1108" s="23"/>
    </row>
    <row r="1109" spans="2:26" ht="16.5" customHeight="1" x14ac:dyDescent="0.25">
      <c r="B1109" s="24"/>
      <c r="C1109" s="24"/>
      <c r="E1109" s="24"/>
      <c r="F1109" s="47"/>
      <c r="G1109" s="24"/>
      <c r="H1109" s="24"/>
      <c r="I1109" s="24"/>
      <c r="J1109" s="24"/>
      <c r="K1109" s="24"/>
      <c r="L1109" s="24"/>
      <c r="M1109" s="24"/>
      <c r="N1109" s="24"/>
      <c r="O1109" s="24"/>
      <c r="Q1109" s="23"/>
      <c r="U1109" s="23"/>
      <c r="V1109" s="23"/>
      <c r="W1109" s="23"/>
      <c r="X1109" s="23"/>
      <c r="Y1109" s="23"/>
      <c r="Z1109" s="23"/>
    </row>
    <row r="1110" spans="2:26" ht="16.5" customHeight="1" x14ac:dyDescent="0.25">
      <c r="B1110" s="24"/>
      <c r="C1110" s="24"/>
      <c r="E1110" s="24"/>
      <c r="F1110" s="47"/>
      <c r="G1110" s="24"/>
      <c r="H1110" s="24"/>
      <c r="I1110" s="24"/>
      <c r="J1110" s="24"/>
      <c r="K1110" s="24"/>
      <c r="L1110" s="24"/>
      <c r="M1110" s="24"/>
      <c r="N1110" s="24"/>
      <c r="O1110" s="24"/>
      <c r="Q1110" s="23"/>
      <c r="U1110" s="23"/>
      <c r="V1110" s="23"/>
      <c r="W1110" s="23"/>
      <c r="X1110" s="23"/>
      <c r="Y1110" s="23"/>
      <c r="Z1110" s="23"/>
    </row>
    <row r="1111" spans="2:26" ht="16.5" customHeight="1" x14ac:dyDescent="0.25">
      <c r="B1111" s="24"/>
      <c r="C1111" s="24"/>
      <c r="E1111" s="24"/>
      <c r="F1111" s="47"/>
      <c r="G1111" s="24"/>
      <c r="H1111" s="24"/>
      <c r="I1111" s="24"/>
      <c r="J1111" s="24"/>
      <c r="K1111" s="24"/>
      <c r="L1111" s="24"/>
      <c r="M1111" s="24"/>
      <c r="N1111" s="24"/>
      <c r="O1111" s="24"/>
      <c r="Q1111" s="23"/>
      <c r="U1111" s="23"/>
      <c r="V1111" s="23"/>
      <c r="W1111" s="23"/>
      <c r="X1111" s="23"/>
      <c r="Y1111" s="23"/>
      <c r="Z1111" s="23"/>
    </row>
    <row r="1112" spans="2:26" ht="16.5" customHeight="1" x14ac:dyDescent="0.25">
      <c r="B1112" s="24"/>
      <c r="C1112" s="24"/>
      <c r="E1112" s="24"/>
      <c r="F1112" s="47"/>
      <c r="G1112" s="24"/>
      <c r="H1112" s="24"/>
      <c r="I1112" s="24"/>
      <c r="J1112" s="24"/>
      <c r="K1112" s="24"/>
      <c r="L1112" s="24"/>
      <c r="M1112" s="24"/>
      <c r="N1112" s="24"/>
      <c r="O1112" s="24"/>
      <c r="Q1112" s="23"/>
      <c r="U1112" s="23"/>
      <c r="V1112" s="23"/>
      <c r="W1112" s="23"/>
      <c r="X1112" s="23"/>
      <c r="Y1112" s="23"/>
      <c r="Z1112" s="23"/>
    </row>
    <row r="1113" spans="2:26" ht="16.5" customHeight="1" x14ac:dyDescent="0.25">
      <c r="B1113" s="24"/>
      <c r="C1113" s="24"/>
      <c r="E1113" s="24"/>
      <c r="F1113" s="47"/>
      <c r="G1113" s="24"/>
      <c r="H1113" s="24"/>
      <c r="I1113" s="24"/>
      <c r="J1113" s="24"/>
      <c r="K1113" s="24"/>
      <c r="L1113" s="24"/>
      <c r="M1113" s="24"/>
      <c r="N1113" s="24"/>
      <c r="O1113" s="24"/>
      <c r="Q1113" s="23"/>
      <c r="U1113" s="23"/>
      <c r="V1113" s="23"/>
      <c r="W1113" s="23"/>
      <c r="X1113" s="23"/>
      <c r="Y1113" s="23"/>
      <c r="Z1113" s="23"/>
    </row>
    <row r="1114" spans="2:26" ht="16.5" customHeight="1" x14ac:dyDescent="0.25">
      <c r="B1114" s="24"/>
      <c r="C1114" s="24"/>
      <c r="E1114" s="24"/>
      <c r="F1114" s="47"/>
      <c r="G1114" s="24"/>
      <c r="H1114" s="24"/>
      <c r="I1114" s="24"/>
      <c r="J1114" s="24"/>
      <c r="K1114" s="24"/>
      <c r="L1114" s="24"/>
      <c r="M1114" s="24"/>
      <c r="N1114" s="24"/>
      <c r="O1114" s="24"/>
      <c r="Q1114" s="23"/>
      <c r="U1114" s="23"/>
      <c r="V1114" s="23"/>
      <c r="W1114" s="23"/>
      <c r="X1114" s="23"/>
      <c r="Y1114" s="23"/>
      <c r="Z1114" s="23"/>
    </row>
    <row r="1115" spans="2:26" ht="16.5" customHeight="1" x14ac:dyDescent="0.25">
      <c r="B1115" s="24"/>
      <c r="C1115" s="24"/>
      <c r="E1115" s="24"/>
      <c r="F1115" s="47"/>
      <c r="G1115" s="24"/>
      <c r="H1115" s="24"/>
      <c r="I1115" s="24"/>
      <c r="J1115" s="24"/>
      <c r="K1115" s="24"/>
      <c r="L1115" s="24"/>
      <c r="M1115" s="24"/>
      <c r="N1115" s="24"/>
      <c r="O1115" s="24"/>
      <c r="Q1115" s="23"/>
      <c r="U1115" s="23"/>
      <c r="V1115" s="23"/>
      <c r="W1115" s="23"/>
      <c r="X1115" s="23"/>
      <c r="Y1115" s="23"/>
      <c r="Z1115" s="23"/>
    </row>
    <row r="1116" spans="2:26" ht="16.5" customHeight="1" x14ac:dyDescent="0.25">
      <c r="B1116" s="24"/>
      <c r="C1116" s="24"/>
      <c r="E1116" s="24"/>
      <c r="F1116" s="47"/>
      <c r="G1116" s="24"/>
      <c r="H1116" s="24"/>
      <c r="I1116" s="24"/>
      <c r="J1116" s="24"/>
      <c r="K1116" s="24"/>
      <c r="L1116" s="24"/>
      <c r="M1116" s="24"/>
      <c r="N1116" s="24"/>
      <c r="O1116" s="24"/>
      <c r="Q1116" s="23"/>
      <c r="U1116" s="23"/>
      <c r="V1116" s="23"/>
      <c r="W1116" s="23"/>
      <c r="X1116" s="23"/>
      <c r="Y1116" s="23"/>
      <c r="Z1116" s="23"/>
    </row>
    <row r="1117" spans="2:26" ht="16.5" customHeight="1" x14ac:dyDescent="0.25">
      <c r="B1117" s="24"/>
      <c r="C1117" s="24"/>
      <c r="E1117" s="24"/>
      <c r="F1117" s="47"/>
      <c r="G1117" s="24"/>
      <c r="H1117" s="24"/>
      <c r="I1117" s="24"/>
      <c r="J1117" s="24"/>
      <c r="K1117" s="24"/>
      <c r="L1117" s="24"/>
      <c r="M1117" s="24"/>
      <c r="N1117" s="24"/>
      <c r="O1117" s="24"/>
      <c r="Q1117" s="23"/>
      <c r="U1117" s="23"/>
      <c r="V1117" s="23"/>
      <c r="W1117" s="23"/>
      <c r="X1117" s="23"/>
      <c r="Y1117" s="23"/>
      <c r="Z1117" s="23"/>
    </row>
    <row r="1118" spans="2:26" ht="16.5" customHeight="1" x14ac:dyDescent="0.25">
      <c r="B1118" s="24"/>
      <c r="C1118" s="24"/>
      <c r="E1118" s="24"/>
      <c r="F1118" s="47"/>
      <c r="G1118" s="24"/>
      <c r="H1118" s="24"/>
      <c r="I1118" s="24"/>
      <c r="J1118" s="24"/>
      <c r="K1118" s="24"/>
      <c r="L1118" s="24"/>
      <c r="M1118" s="24"/>
      <c r="N1118" s="24"/>
      <c r="O1118" s="24"/>
      <c r="Q1118" s="23"/>
      <c r="U1118" s="23"/>
      <c r="V1118" s="23"/>
      <c r="W1118" s="23"/>
      <c r="X1118" s="23"/>
      <c r="Y1118" s="23"/>
      <c r="Z1118" s="23"/>
    </row>
    <row r="1119" spans="2:26" ht="16.5" customHeight="1" x14ac:dyDescent="0.25">
      <c r="B1119" s="24"/>
      <c r="C1119" s="24"/>
      <c r="E1119" s="24"/>
      <c r="F1119" s="47"/>
      <c r="G1119" s="24"/>
      <c r="H1119" s="24"/>
      <c r="I1119" s="24"/>
      <c r="J1119" s="24"/>
      <c r="K1119" s="24"/>
      <c r="L1119" s="24"/>
      <c r="M1119" s="24"/>
      <c r="N1119" s="24"/>
      <c r="O1119" s="24"/>
      <c r="Q1119" s="23"/>
      <c r="U1119" s="23"/>
      <c r="V1119" s="23"/>
      <c r="W1119" s="23"/>
      <c r="X1119" s="23"/>
      <c r="Y1119" s="23"/>
      <c r="Z1119" s="23"/>
    </row>
    <row r="1120" spans="2:26" ht="16.5" customHeight="1" x14ac:dyDescent="0.25">
      <c r="B1120" s="24"/>
      <c r="C1120" s="24"/>
      <c r="E1120" s="24"/>
      <c r="F1120" s="47"/>
      <c r="G1120" s="24"/>
      <c r="H1120" s="24"/>
      <c r="I1120" s="24"/>
      <c r="J1120" s="24"/>
      <c r="K1120" s="24"/>
      <c r="L1120" s="24"/>
      <c r="M1120" s="24"/>
      <c r="N1120" s="24"/>
      <c r="O1120" s="24"/>
      <c r="Q1120" s="23"/>
      <c r="U1120" s="23"/>
      <c r="V1120" s="23"/>
      <c r="W1120" s="23"/>
      <c r="X1120" s="23"/>
      <c r="Y1120" s="23"/>
      <c r="Z1120" s="23"/>
    </row>
    <row r="1121" spans="2:26" ht="16.5" customHeight="1" x14ac:dyDescent="0.25">
      <c r="B1121" s="24"/>
      <c r="C1121" s="24"/>
      <c r="E1121" s="24"/>
      <c r="F1121" s="47"/>
      <c r="G1121" s="24"/>
      <c r="H1121" s="24"/>
      <c r="I1121" s="24"/>
      <c r="J1121" s="24"/>
      <c r="K1121" s="24"/>
      <c r="L1121" s="24"/>
      <c r="M1121" s="24"/>
      <c r="N1121" s="24"/>
      <c r="O1121" s="24"/>
      <c r="Q1121" s="23"/>
      <c r="U1121" s="23"/>
      <c r="V1121" s="23"/>
      <c r="W1121" s="23"/>
      <c r="X1121" s="23"/>
      <c r="Y1121" s="23"/>
      <c r="Z1121" s="23"/>
    </row>
    <row r="1122" spans="2:26" ht="16.5" customHeight="1" x14ac:dyDescent="0.25">
      <c r="B1122" s="24"/>
      <c r="C1122" s="24"/>
      <c r="E1122" s="24"/>
      <c r="F1122" s="47"/>
      <c r="G1122" s="24"/>
      <c r="H1122" s="24"/>
      <c r="I1122" s="24"/>
      <c r="J1122" s="24"/>
      <c r="K1122" s="24"/>
      <c r="L1122" s="24"/>
      <c r="M1122" s="24"/>
      <c r="N1122" s="24"/>
      <c r="O1122" s="24"/>
      <c r="Q1122" s="23"/>
      <c r="U1122" s="23"/>
      <c r="V1122" s="23"/>
      <c r="W1122" s="23"/>
      <c r="X1122" s="23"/>
      <c r="Y1122" s="23"/>
      <c r="Z1122" s="23"/>
    </row>
    <row r="1123" spans="2:26" ht="16.5" customHeight="1" x14ac:dyDescent="0.25">
      <c r="B1123" s="24"/>
      <c r="C1123" s="24"/>
      <c r="E1123" s="24"/>
      <c r="F1123" s="47"/>
      <c r="G1123" s="24"/>
      <c r="H1123" s="24"/>
      <c r="I1123" s="24"/>
      <c r="J1123" s="24"/>
      <c r="K1123" s="24"/>
      <c r="L1123" s="24"/>
      <c r="M1123" s="24"/>
      <c r="N1123" s="24"/>
      <c r="O1123" s="24"/>
      <c r="Q1123" s="23"/>
      <c r="U1123" s="23"/>
      <c r="V1123" s="23"/>
      <c r="W1123" s="23"/>
      <c r="X1123" s="23"/>
      <c r="Y1123" s="23"/>
      <c r="Z1123" s="23"/>
    </row>
    <row r="1124" spans="2:26" ht="16.5" customHeight="1" x14ac:dyDescent="0.25">
      <c r="B1124" s="24"/>
      <c r="C1124" s="24"/>
      <c r="E1124" s="24"/>
      <c r="F1124" s="47"/>
      <c r="G1124" s="24"/>
      <c r="H1124" s="24"/>
      <c r="I1124" s="24"/>
      <c r="J1124" s="24"/>
      <c r="K1124" s="24"/>
      <c r="L1124" s="24"/>
      <c r="M1124" s="24"/>
      <c r="N1124" s="24"/>
      <c r="O1124" s="24"/>
      <c r="Q1124" s="23"/>
      <c r="U1124" s="23"/>
      <c r="V1124" s="23"/>
      <c r="W1124" s="23"/>
      <c r="X1124" s="23"/>
      <c r="Y1124" s="23"/>
      <c r="Z1124" s="23"/>
    </row>
    <row r="1125" spans="2:26" ht="16.5" customHeight="1" x14ac:dyDescent="0.25">
      <c r="B1125" s="24"/>
      <c r="C1125" s="24"/>
      <c r="E1125" s="24"/>
      <c r="F1125" s="47"/>
      <c r="G1125" s="24"/>
      <c r="H1125" s="24"/>
      <c r="I1125" s="24"/>
      <c r="J1125" s="24"/>
      <c r="K1125" s="24"/>
      <c r="L1125" s="24"/>
      <c r="M1125" s="24"/>
      <c r="N1125" s="24"/>
      <c r="O1125" s="24"/>
      <c r="Q1125" s="23"/>
      <c r="U1125" s="23"/>
      <c r="V1125" s="23"/>
      <c r="W1125" s="23"/>
      <c r="X1125" s="23"/>
      <c r="Y1125" s="23"/>
      <c r="Z1125" s="23"/>
    </row>
    <row r="1126" spans="2:26" ht="16.5" customHeight="1" x14ac:dyDescent="0.25">
      <c r="B1126" s="24"/>
      <c r="C1126" s="24"/>
      <c r="E1126" s="24"/>
      <c r="F1126" s="47"/>
      <c r="G1126" s="24"/>
      <c r="H1126" s="24"/>
      <c r="I1126" s="24"/>
      <c r="J1126" s="24"/>
      <c r="K1126" s="24"/>
      <c r="L1126" s="24"/>
      <c r="M1126" s="24"/>
      <c r="N1126" s="24"/>
      <c r="O1126" s="24"/>
      <c r="Q1126" s="23"/>
      <c r="U1126" s="23"/>
      <c r="V1126" s="23"/>
      <c r="W1126" s="23"/>
      <c r="X1126" s="23"/>
      <c r="Y1126" s="23"/>
      <c r="Z1126" s="23"/>
    </row>
    <row r="1127" spans="2:26" ht="16.5" customHeight="1" x14ac:dyDescent="0.25">
      <c r="B1127" s="24"/>
      <c r="C1127" s="24"/>
      <c r="E1127" s="24"/>
      <c r="F1127" s="47"/>
      <c r="G1127" s="24"/>
      <c r="H1127" s="24"/>
      <c r="I1127" s="24"/>
      <c r="J1127" s="24"/>
      <c r="K1127" s="24"/>
      <c r="L1127" s="24"/>
      <c r="M1127" s="24"/>
      <c r="N1127" s="24"/>
      <c r="O1127" s="24"/>
      <c r="Q1127" s="23"/>
      <c r="U1127" s="23"/>
      <c r="V1127" s="23"/>
      <c r="W1127" s="23"/>
      <c r="X1127" s="23"/>
      <c r="Y1127" s="23"/>
      <c r="Z1127" s="23"/>
    </row>
    <row r="1128" spans="2:26" ht="16.5" customHeight="1" x14ac:dyDescent="0.25">
      <c r="B1128" s="24"/>
      <c r="C1128" s="24"/>
      <c r="E1128" s="24"/>
      <c r="F1128" s="47"/>
      <c r="G1128" s="24"/>
      <c r="H1128" s="24"/>
      <c r="I1128" s="24"/>
      <c r="J1128" s="24"/>
      <c r="K1128" s="24"/>
      <c r="L1128" s="24"/>
      <c r="M1128" s="24"/>
      <c r="N1128" s="24"/>
      <c r="O1128" s="24"/>
      <c r="Q1128" s="23"/>
      <c r="U1128" s="23"/>
      <c r="V1128" s="23"/>
      <c r="W1128" s="23"/>
      <c r="X1128" s="23"/>
      <c r="Y1128" s="23"/>
      <c r="Z1128" s="23"/>
    </row>
    <row r="1129" spans="2:26" ht="16.5" customHeight="1" x14ac:dyDescent="0.25">
      <c r="B1129" s="24"/>
      <c r="C1129" s="24"/>
      <c r="E1129" s="24"/>
      <c r="F1129" s="47"/>
      <c r="G1129" s="24"/>
      <c r="H1129" s="24"/>
      <c r="I1129" s="24"/>
      <c r="J1129" s="24"/>
      <c r="K1129" s="24"/>
      <c r="L1129" s="24"/>
      <c r="M1129" s="24"/>
      <c r="N1129" s="24"/>
      <c r="O1129" s="24"/>
      <c r="Q1129" s="23"/>
      <c r="U1129" s="23"/>
      <c r="V1129" s="23"/>
      <c r="W1129" s="23"/>
      <c r="X1129" s="23"/>
      <c r="Y1129" s="23"/>
      <c r="Z1129" s="23"/>
    </row>
    <row r="1130" spans="2:26" ht="16.5" customHeight="1" x14ac:dyDescent="0.25">
      <c r="B1130" s="24"/>
      <c r="C1130" s="24"/>
      <c r="E1130" s="24"/>
      <c r="F1130" s="47"/>
      <c r="G1130" s="24"/>
      <c r="H1130" s="24"/>
      <c r="I1130" s="24"/>
      <c r="J1130" s="24"/>
      <c r="K1130" s="24"/>
      <c r="L1130" s="24"/>
      <c r="M1130" s="24"/>
      <c r="N1130" s="24"/>
      <c r="O1130" s="24"/>
      <c r="Q1130" s="23"/>
      <c r="U1130" s="23"/>
      <c r="V1130" s="23"/>
      <c r="W1130" s="23"/>
      <c r="X1130" s="23"/>
      <c r="Y1130" s="23"/>
      <c r="Z1130" s="23"/>
    </row>
    <row r="1131" spans="2:26" ht="16.5" customHeight="1" x14ac:dyDescent="0.25">
      <c r="B1131" s="24"/>
      <c r="C1131" s="24"/>
      <c r="E1131" s="24"/>
      <c r="F1131" s="47"/>
      <c r="G1131" s="24"/>
      <c r="H1131" s="24"/>
      <c r="I1131" s="24"/>
      <c r="J1131" s="24"/>
      <c r="K1131" s="24"/>
      <c r="L1131" s="24"/>
      <c r="M1131" s="24"/>
      <c r="N1131" s="24"/>
      <c r="O1131" s="24"/>
      <c r="Q1131" s="23"/>
      <c r="U1131" s="23"/>
      <c r="V1131" s="23"/>
      <c r="W1131" s="23"/>
      <c r="X1131" s="23"/>
      <c r="Y1131" s="23"/>
      <c r="Z1131" s="23"/>
    </row>
    <row r="1132" spans="2:26" ht="16.5" customHeight="1" x14ac:dyDescent="0.25">
      <c r="B1132" s="24"/>
      <c r="C1132" s="24"/>
      <c r="E1132" s="24"/>
      <c r="F1132" s="47"/>
      <c r="G1132" s="24"/>
      <c r="H1132" s="24"/>
      <c r="I1132" s="24"/>
      <c r="J1132" s="24"/>
      <c r="K1132" s="24"/>
      <c r="L1132" s="24"/>
      <c r="M1132" s="24"/>
      <c r="N1132" s="24"/>
      <c r="O1132" s="24"/>
      <c r="Q1132" s="23"/>
      <c r="U1132" s="23"/>
      <c r="V1132" s="23"/>
      <c r="W1132" s="23"/>
      <c r="X1132" s="23"/>
      <c r="Y1132" s="23"/>
      <c r="Z1132" s="23"/>
    </row>
    <row r="1133" spans="2:26" ht="16.5" customHeight="1" x14ac:dyDescent="0.25">
      <c r="B1133" s="24"/>
      <c r="C1133" s="24"/>
      <c r="E1133" s="24"/>
      <c r="F1133" s="47"/>
      <c r="G1133" s="24"/>
      <c r="H1133" s="24"/>
      <c r="I1133" s="24"/>
      <c r="J1133" s="24"/>
      <c r="K1133" s="24"/>
      <c r="L1133" s="24"/>
      <c r="M1133" s="24"/>
      <c r="N1133" s="24"/>
      <c r="O1133" s="24"/>
      <c r="Q1133" s="23"/>
      <c r="U1133" s="23"/>
      <c r="V1133" s="23"/>
      <c r="W1133" s="23"/>
      <c r="X1133" s="23"/>
      <c r="Y1133" s="23"/>
      <c r="Z1133" s="23"/>
    </row>
    <row r="1134" spans="2:26" ht="16.5" customHeight="1" x14ac:dyDescent="0.25">
      <c r="B1134" s="24"/>
      <c r="C1134" s="24"/>
      <c r="E1134" s="24"/>
      <c r="F1134" s="47"/>
      <c r="G1134" s="24"/>
      <c r="H1134" s="24"/>
      <c r="I1134" s="24"/>
      <c r="J1134" s="24"/>
      <c r="K1134" s="24"/>
      <c r="L1134" s="24"/>
      <c r="M1134" s="24"/>
      <c r="N1134" s="24"/>
      <c r="O1134" s="24"/>
      <c r="Q1134" s="23"/>
      <c r="U1134" s="23"/>
      <c r="V1134" s="23"/>
      <c r="W1134" s="23"/>
      <c r="X1134" s="23"/>
      <c r="Y1134" s="23"/>
      <c r="Z1134" s="23"/>
    </row>
    <row r="1135" spans="2:26" ht="16.5" customHeight="1" x14ac:dyDescent="0.25">
      <c r="B1135" s="24"/>
      <c r="C1135" s="24"/>
      <c r="E1135" s="24"/>
      <c r="F1135" s="47"/>
      <c r="G1135" s="24"/>
      <c r="H1135" s="24"/>
      <c r="I1135" s="24"/>
      <c r="J1135" s="24"/>
      <c r="K1135" s="24"/>
      <c r="L1135" s="24"/>
      <c r="M1135" s="24"/>
      <c r="N1135" s="24"/>
      <c r="O1135" s="24"/>
      <c r="Q1135" s="23"/>
      <c r="U1135" s="23"/>
      <c r="V1135" s="23"/>
      <c r="W1135" s="23"/>
      <c r="X1135" s="23"/>
      <c r="Y1135" s="23"/>
      <c r="Z1135" s="23"/>
    </row>
    <row r="1136" spans="2:26" ht="16.5" customHeight="1" x14ac:dyDescent="0.25">
      <c r="B1136" s="24"/>
      <c r="C1136" s="24"/>
      <c r="E1136" s="24"/>
      <c r="F1136" s="47"/>
      <c r="G1136" s="24"/>
      <c r="H1136" s="24"/>
      <c r="I1136" s="24"/>
      <c r="J1136" s="24"/>
      <c r="K1136" s="24"/>
      <c r="L1136" s="24"/>
      <c r="M1136" s="24"/>
      <c r="N1136" s="24"/>
      <c r="O1136" s="24"/>
      <c r="Q1136" s="23"/>
      <c r="U1136" s="23"/>
      <c r="V1136" s="23"/>
      <c r="W1136" s="23"/>
      <c r="X1136" s="23"/>
      <c r="Y1136" s="23"/>
      <c r="Z1136" s="23"/>
    </row>
    <row r="1137" spans="2:26" ht="16.5" customHeight="1" x14ac:dyDescent="0.25">
      <c r="B1137" s="24"/>
      <c r="C1137" s="24"/>
      <c r="E1137" s="24"/>
      <c r="F1137" s="47"/>
      <c r="G1137" s="24"/>
      <c r="H1137" s="24"/>
      <c r="I1137" s="24"/>
      <c r="J1137" s="24"/>
      <c r="K1137" s="24"/>
      <c r="L1137" s="24"/>
      <c r="M1137" s="24"/>
      <c r="N1137" s="24"/>
      <c r="O1137" s="24"/>
      <c r="Q1137" s="23"/>
      <c r="U1137" s="23"/>
      <c r="V1137" s="23"/>
      <c r="W1137" s="23"/>
      <c r="X1137" s="23"/>
      <c r="Y1137" s="23"/>
      <c r="Z1137" s="23"/>
    </row>
    <row r="1138" spans="2:26" ht="16.5" customHeight="1" x14ac:dyDescent="0.25">
      <c r="B1138" s="24"/>
      <c r="C1138" s="24"/>
      <c r="E1138" s="24"/>
      <c r="F1138" s="47"/>
      <c r="G1138" s="24"/>
      <c r="H1138" s="24"/>
      <c r="I1138" s="24"/>
      <c r="J1138" s="24"/>
      <c r="K1138" s="24"/>
      <c r="L1138" s="24"/>
      <c r="M1138" s="24"/>
      <c r="N1138" s="24"/>
      <c r="O1138" s="24"/>
      <c r="Q1138" s="23"/>
      <c r="U1138" s="23"/>
      <c r="V1138" s="23"/>
      <c r="W1138" s="23"/>
      <c r="X1138" s="23"/>
      <c r="Y1138" s="23"/>
      <c r="Z1138" s="23"/>
    </row>
    <row r="1139" spans="2:26" ht="16.5" customHeight="1" x14ac:dyDescent="0.25">
      <c r="B1139" s="24"/>
      <c r="C1139" s="24"/>
      <c r="E1139" s="24"/>
      <c r="F1139" s="47"/>
      <c r="G1139" s="24"/>
      <c r="H1139" s="24"/>
      <c r="I1139" s="24"/>
      <c r="J1139" s="24"/>
      <c r="K1139" s="24"/>
      <c r="L1139" s="24"/>
      <c r="M1139" s="24"/>
      <c r="N1139" s="24"/>
      <c r="O1139" s="24"/>
      <c r="Q1139" s="23"/>
      <c r="U1139" s="23"/>
      <c r="V1139" s="23"/>
      <c r="W1139" s="23"/>
      <c r="X1139" s="23"/>
      <c r="Y1139" s="23"/>
      <c r="Z1139" s="23"/>
    </row>
    <row r="1140" spans="2:26" ht="16.5" customHeight="1" x14ac:dyDescent="0.25">
      <c r="B1140" s="24"/>
      <c r="C1140" s="24"/>
      <c r="E1140" s="24"/>
      <c r="F1140" s="47"/>
      <c r="G1140" s="24"/>
      <c r="H1140" s="24"/>
      <c r="I1140" s="24"/>
      <c r="J1140" s="24"/>
      <c r="K1140" s="24"/>
      <c r="L1140" s="24"/>
      <c r="M1140" s="24"/>
      <c r="N1140" s="24"/>
      <c r="O1140" s="24"/>
      <c r="Q1140" s="23"/>
      <c r="U1140" s="23"/>
      <c r="V1140" s="23"/>
      <c r="W1140" s="23"/>
      <c r="X1140" s="23"/>
      <c r="Y1140" s="23"/>
      <c r="Z1140" s="23"/>
    </row>
    <row r="1141" spans="2:26" ht="16.5" customHeight="1" x14ac:dyDescent="0.25">
      <c r="B1141" s="24"/>
      <c r="C1141" s="24"/>
      <c r="E1141" s="24"/>
      <c r="F1141" s="47"/>
      <c r="G1141" s="24"/>
      <c r="H1141" s="24"/>
      <c r="I1141" s="24"/>
      <c r="J1141" s="24"/>
      <c r="K1141" s="24"/>
      <c r="L1141" s="24"/>
      <c r="M1141" s="24"/>
      <c r="N1141" s="24"/>
      <c r="O1141" s="24"/>
      <c r="Q1141" s="23"/>
      <c r="U1141" s="23"/>
      <c r="V1141" s="23"/>
      <c r="W1141" s="23"/>
      <c r="X1141" s="23"/>
      <c r="Y1141" s="23"/>
      <c r="Z1141" s="23"/>
    </row>
    <row r="1142" spans="2:26" ht="16.5" customHeight="1" x14ac:dyDescent="0.25">
      <c r="B1142" s="24"/>
      <c r="C1142" s="24"/>
      <c r="E1142" s="24"/>
      <c r="F1142" s="47"/>
      <c r="G1142" s="24"/>
      <c r="H1142" s="24"/>
      <c r="I1142" s="24"/>
      <c r="J1142" s="24"/>
      <c r="K1142" s="24"/>
      <c r="L1142" s="24"/>
      <c r="M1142" s="24"/>
      <c r="N1142" s="24"/>
      <c r="O1142" s="24"/>
      <c r="Q1142" s="23"/>
      <c r="U1142" s="23"/>
      <c r="V1142" s="23"/>
      <c r="W1142" s="23"/>
      <c r="X1142" s="23"/>
      <c r="Y1142" s="23"/>
      <c r="Z1142" s="23"/>
    </row>
    <row r="1143" spans="2:26" ht="16.5" customHeight="1" x14ac:dyDescent="0.25">
      <c r="B1143" s="24"/>
      <c r="C1143" s="24"/>
      <c r="E1143" s="24"/>
      <c r="F1143" s="47"/>
      <c r="G1143" s="24"/>
      <c r="H1143" s="24"/>
      <c r="I1143" s="24"/>
      <c r="J1143" s="24"/>
      <c r="K1143" s="24"/>
      <c r="L1143" s="24"/>
      <c r="M1143" s="24"/>
      <c r="N1143" s="24"/>
      <c r="O1143" s="24"/>
      <c r="Q1143" s="23"/>
      <c r="U1143" s="23"/>
      <c r="V1143" s="23"/>
      <c r="W1143" s="23"/>
      <c r="X1143" s="23"/>
      <c r="Y1143" s="23"/>
      <c r="Z1143" s="23"/>
    </row>
    <row r="1144" spans="2:26" ht="16.5" customHeight="1" x14ac:dyDescent="0.25">
      <c r="B1144" s="24"/>
      <c r="C1144" s="24"/>
      <c r="E1144" s="24"/>
      <c r="F1144" s="47"/>
      <c r="G1144" s="24"/>
      <c r="H1144" s="24"/>
      <c r="I1144" s="24"/>
      <c r="J1144" s="24"/>
      <c r="K1144" s="24"/>
      <c r="L1144" s="24"/>
      <c r="M1144" s="24"/>
      <c r="N1144" s="24"/>
      <c r="O1144" s="24"/>
      <c r="Q1144" s="23"/>
      <c r="U1144" s="23"/>
      <c r="V1144" s="23"/>
      <c r="W1144" s="23"/>
      <c r="X1144" s="23"/>
      <c r="Y1144" s="23"/>
      <c r="Z1144" s="23"/>
    </row>
    <row r="1145" spans="2:26" ht="16.5" customHeight="1" x14ac:dyDescent="0.25">
      <c r="B1145" s="24"/>
      <c r="C1145" s="24"/>
      <c r="E1145" s="24"/>
      <c r="F1145" s="47"/>
      <c r="G1145" s="24"/>
      <c r="H1145" s="24"/>
      <c r="I1145" s="24"/>
      <c r="J1145" s="24"/>
      <c r="K1145" s="24"/>
      <c r="L1145" s="24"/>
      <c r="M1145" s="24"/>
      <c r="N1145" s="24"/>
      <c r="O1145" s="24"/>
      <c r="Q1145" s="23"/>
      <c r="U1145" s="23"/>
      <c r="V1145" s="23"/>
      <c r="W1145" s="23"/>
      <c r="X1145" s="23"/>
      <c r="Y1145" s="23"/>
      <c r="Z1145" s="23"/>
    </row>
    <row r="1146" spans="2:26" ht="16.5" customHeight="1" x14ac:dyDescent="0.25">
      <c r="B1146" s="24"/>
      <c r="C1146" s="24"/>
      <c r="E1146" s="24"/>
      <c r="F1146" s="47"/>
      <c r="G1146" s="24"/>
      <c r="H1146" s="24"/>
      <c r="I1146" s="24"/>
      <c r="J1146" s="24"/>
      <c r="K1146" s="24"/>
      <c r="L1146" s="24"/>
      <c r="M1146" s="24"/>
      <c r="N1146" s="24"/>
      <c r="O1146" s="24"/>
      <c r="Q1146" s="23"/>
      <c r="U1146" s="23"/>
      <c r="V1146" s="23"/>
      <c r="W1146" s="23"/>
      <c r="X1146" s="23"/>
      <c r="Y1146" s="23"/>
      <c r="Z1146" s="23"/>
    </row>
    <row r="1147" spans="2:26" ht="16.5" customHeight="1" x14ac:dyDescent="0.25">
      <c r="B1147" s="24"/>
      <c r="C1147" s="24"/>
      <c r="E1147" s="24"/>
      <c r="F1147" s="47"/>
      <c r="G1147" s="24"/>
      <c r="H1147" s="24"/>
      <c r="I1147" s="24"/>
      <c r="J1147" s="24"/>
      <c r="K1147" s="24"/>
      <c r="L1147" s="24"/>
      <c r="M1147" s="24"/>
      <c r="N1147" s="24"/>
      <c r="O1147" s="24"/>
      <c r="Q1147" s="23"/>
      <c r="U1147" s="23"/>
      <c r="V1147" s="23"/>
      <c r="W1147" s="23"/>
      <c r="X1147" s="23"/>
      <c r="Y1147" s="23"/>
      <c r="Z1147" s="23"/>
    </row>
    <row r="1148" spans="2:26" ht="16.5" customHeight="1" x14ac:dyDescent="0.25">
      <c r="B1148" s="24"/>
      <c r="C1148" s="24"/>
      <c r="E1148" s="24"/>
      <c r="F1148" s="47"/>
      <c r="G1148" s="24"/>
      <c r="H1148" s="24"/>
      <c r="I1148" s="24"/>
      <c r="J1148" s="24"/>
      <c r="K1148" s="24"/>
      <c r="L1148" s="24"/>
      <c r="M1148" s="24"/>
      <c r="N1148" s="24"/>
      <c r="O1148" s="24"/>
      <c r="Q1148" s="23"/>
      <c r="U1148" s="23"/>
      <c r="V1148" s="23"/>
      <c r="W1148" s="23"/>
      <c r="X1148" s="23"/>
      <c r="Y1148" s="23"/>
      <c r="Z1148" s="23"/>
    </row>
    <row r="1149" spans="2:26" ht="16.5" customHeight="1" x14ac:dyDescent="0.25">
      <c r="B1149" s="24"/>
      <c r="C1149" s="24"/>
      <c r="E1149" s="24"/>
      <c r="F1149" s="47"/>
      <c r="G1149" s="24"/>
      <c r="H1149" s="24"/>
      <c r="I1149" s="24"/>
      <c r="J1149" s="24"/>
      <c r="K1149" s="24"/>
      <c r="L1149" s="24"/>
      <c r="M1149" s="24"/>
      <c r="N1149" s="24"/>
      <c r="O1149" s="24"/>
      <c r="Q1149" s="23"/>
      <c r="U1149" s="23"/>
      <c r="V1149" s="23"/>
      <c r="W1149" s="23"/>
      <c r="X1149" s="23"/>
      <c r="Y1149" s="23"/>
      <c r="Z1149" s="23"/>
    </row>
    <row r="1150" spans="2:26" ht="16.5" customHeight="1" x14ac:dyDescent="0.25">
      <c r="B1150" s="24"/>
      <c r="C1150" s="24"/>
      <c r="E1150" s="24"/>
      <c r="F1150" s="47"/>
      <c r="G1150" s="24"/>
      <c r="H1150" s="24"/>
      <c r="I1150" s="24"/>
      <c r="J1150" s="24"/>
      <c r="K1150" s="24"/>
      <c r="L1150" s="24"/>
      <c r="M1150" s="24"/>
      <c r="N1150" s="24"/>
      <c r="O1150" s="24"/>
      <c r="Q1150" s="23"/>
      <c r="U1150" s="23"/>
      <c r="V1150" s="23"/>
      <c r="W1150" s="23"/>
      <c r="X1150" s="23"/>
      <c r="Y1150" s="23"/>
      <c r="Z1150" s="23"/>
    </row>
    <row r="1151" spans="2:26" ht="16.5" customHeight="1" x14ac:dyDescent="0.25">
      <c r="B1151" s="24"/>
      <c r="C1151" s="24"/>
      <c r="E1151" s="24"/>
      <c r="F1151" s="47"/>
      <c r="G1151" s="24"/>
      <c r="H1151" s="24"/>
      <c r="I1151" s="24"/>
      <c r="J1151" s="24"/>
      <c r="K1151" s="24"/>
      <c r="L1151" s="24"/>
      <c r="M1151" s="24"/>
      <c r="N1151" s="24"/>
      <c r="O1151" s="24"/>
      <c r="Q1151" s="23"/>
      <c r="U1151" s="23"/>
      <c r="V1151" s="23"/>
      <c r="W1151" s="23"/>
      <c r="X1151" s="23"/>
      <c r="Y1151" s="23"/>
      <c r="Z1151" s="23"/>
    </row>
    <row r="1152" spans="2:26" ht="16.5" customHeight="1" x14ac:dyDescent="0.25">
      <c r="B1152" s="24"/>
      <c r="C1152" s="24"/>
      <c r="E1152" s="24"/>
      <c r="F1152" s="47"/>
      <c r="G1152" s="24"/>
      <c r="H1152" s="24"/>
      <c r="I1152" s="24"/>
      <c r="J1152" s="24"/>
      <c r="K1152" s="24"/>
      <c r="L1152" s="24"/>
      <c r="M1152" s="24"/>
      <c r="N1152" s="24"/>
      <c r="O1152" s="24"/>
      <c r="Q1152" s="23"/>
      <c r="U1152" s="23"/>
      <c r="V1152" s="23"/>
      <c r="W1152" s="23"/>
      <c r="X1152" s="23"/>
      <c r="Y1152" s="23"/>
      <c r="Z1152" s="23"/>
    </row>
    <row r="1153" spans="2:26" ht="16.5" customHeight="1" x14ac:dyDescent="0.25">
      <c r="B1153" s="24"/>
      <c r="C1153" s="24"/>
      <c r="E1153" s="24"/>
      <c r="F1153" s="47"/>
      <c r="G1153" s="24"/>
      <c r="H1153" s="24"/>
      <c r="I1153" s="24"/>
      <c r="J1153" s="24"/>
      <c r="K1153" s="24"/>
      <c r="L1153" s="24"/>
      <c r="M1153" s="24"/>
      <c r="N1153" s="24"/>
      <c r="O1153" s="24"/>
      <c r="Q1153" s="23"/>
      <c r="U1153" s="23"/>
      <c r="V1153" s="23"/>
      <c r="W1153" s="23"/>
      <c r="X1153" s="23"/>
      <c r="Y1153" s="23"/>
      <c r="Z1153" s="23"/>
    </row>
    <row r="1154" spans="2:26" ht="16.5" customHeight="1" x14ac:dyDescent="0.25">
      <c r="B1154" s="24"/>
      <c r="C1154" s="24"/>
      <c r="E1154" s="24"/>
      <c r="F1154" s="47"/>
      <c r="G1154" s="24"/>
      <c r="H1154" s="24"/>
      <c r="I1154" s="24"/>
      <c r="J1154" s="24"/>
      <c r="K1154" s="24"/>
      <c r="L1154" s="24"/>
      <c r="M1154" s="24"/>
      <c r="N1154" s="24"/>
      <c r="O1154" s="24"/>
      <c r="Q1154" s="23"/>
      <c r="U1154" s="23"/>
      <c r="V1154" s="23"/>
      <c r="W1154" s="23"/>
      <c r="X1154" s="23"/>
      <c r="Y1154" s="23"/>
      <c r="Z1154" s="23"/>
    </row>
    <row r="1155" spans="2:26" ht="16.5" customHeight="1" x14ac:dyDescent="0.25">
      <c r="B1155" s="24"/>
      <c r="C1155" s="24"/>
      <c r="E1155" s="24"/>
      <c r="F1155" s="47"/>
      <c r="G1155" s="24"/>
      <c r="H1155" s="24"/>
      <c r="I1155" s="24"/>
      <c r="J1155" s="24"/>
      <c r="K1155" s="24"/>
      <c r="L1155" s="24"/>
      <c r="M1155" s="24"/>
      <c r="N1155" s="24"/>
      <c r="O1155" s="24"/>
      <c r="Q1155" s="23"/>
      <c r="U1155" s="23"/>
      <c r="V1155" s="23"/>
      <c r="W1155" s="23"/>
      <c r="X1155" s="23"/>
      <c r="Y1155" s="23"/>
      <c r="Z1155" s="23"/>
    </row>
    <row r="1156" spans="2:26" ht="16.5" customHeight="1" x14ac:dyDescent="0.25">
      <c r="B1156" s="24"/>
      <c r="C1156" s="24"/>
      <c r="E1156" s="24"/>
      <c r="F1156" s="47"/>
      <c r="G1156" s="24"/>
      <c r="H1156" s="24"/>
      <c r="I1156" s="24"/>
      <c r="J1156" s="24"/>
      <c r="K1156" s="24"/>
      <c r="L1156" s="24"/>
      <c r="M1156" s="24"/>
      <c r="N1156" s="24"/>
      <c r="O1156" s="24"/>
      <c r="Q1156" s="23"/>
      <c r="U1156" s="23"/>
      <c r="V1156" s="23"/>
      <c r="W1156" s="23"/>
      <c r="X1156" s="23"/>
      <c r="Y1156" s="23"/>
      <c r="Z1156" s="23"/>
    </row>
    <row r="1157" spans="2:26" ht="16.5" customHeight="1" x14ac:dyDescent="0.25">
      <c r="B1157" s="24"/>
      <c r="C1157" s="24"/>
      <c r="E1157" s="24"/>
      <c r="F1157" s="47"/>
      <c r="G1157" s="24"/>
      <c r="H1157" s="24"/>
      <c r="I1157" s="24"/>
      <c r="J1157" s="24"/>
      <c r="K1157" s="24"/>
      <c r="L1157" s="24"/>
      <c r="M1157" s="24"/>
      <c r="N1157" s="24"/>
      <c r="O1157" s="24"/>
      <c r="Q1157" s="23"/>
      <c r="U1157" s="23"/>
      <c r="V1157" s="23"/>
      <c r="W1157" s="23"/>
      <c r="X1157" s="23"/>
      <c r="Y1157" s="23"/>
      <c r="Z1157" s="23"/>
    </row>
    <row r="1158" spans="2:26" ht="16.5" customHeight="1" x14ac:dyDescent="0.25">
      <c r="B1158" s="24"/>
      <c r="C1158" s="24"/>
      <c r="E1158" s="24"/>
      <c r="F1158" s="47"/>
      <c r="G1158" s="24"/>
      <c r="H1158" s="24"/>
      <c r="I1158" s="24"/>
      <c r="J1158" s="24"/>
      <c r="K1158" s="24"/>
      <c r="L1158" s="24"/>
      <c r="M1158" s="24"/>
      <c r="N1158" s="24"/>
      <c r="O1158" s="24"/>
      <c r="Q1158" s="23"/>
      <c r="U1158" s="23"/>
      <c r="V1158" s="23"/>
      <c r="W1158" s="23"/>
      <c r="X1158" s="23"/>
      <c r="Y1158" s="23"/>
      <c r="Z1158" s="23"/>
    </row>
    <row r="1159" spans="2:26" ht="16.5" customHeight="1" x14ac:dyDescent="0.25">
      <c r="B1159" s="24"/>
      <c r="C1159" s="24"/>
      <c r="E1159" s="24"/>
      <c r="F1159" s="47"/>
      <c r="G1159" s="24"/>
      <c r="H1159" s="24"/>
      <c r="I1159" s="24"/>
      <c r="J1159" s="24"/>
      <c r="K1159" s="24"/>
      <c r="L1159" s="24"/>
      <c r="M1159" s="24"/>
      <c r="N1159" s="24"/>
      <c r="O1159" s="24"/>
      <c r="Q1159" s="23"/>
      <c r="U1159" s="23"/>
      <c r="V1159" s="23"/>
      <c r="W1159" s="23"/>
      <c r="X1159" s="23"/>
      <c r="Y1159" s="23"/>
      <c r="Z1159" s="23"/>
    </row>
    <row r="1160" spans="2:26" ht="16.5" customHeight="1" x14ac:dyDescent="0.25">
      <c r="B1160" s="24"/>
      <c r="C1160" s="24"/>
      <c r="E1160" s="24"/>
      <c r="F1160" s="47"/>
      <c r="G1160" s="24"/>
      <c r="H1160" s="24"/>
      <c r="I1160" s="24"/>
      <c r="J1160" s="24"/>
      <c r="K1160" s="24"/>
      <c r="L1160" s="24"/>
      <c r="M1160" s="24"/>
      <c r="N1160" s="24"/>
      <c r="O1160" s="24"/>
      <c r="Q1160" s="23"/>
      <c r="U1160" s="23"/>
      <c r="V1160" s="23"/>
      <c r="W1160" s="23"/>
      <c r="X1160" s="23"/>
      <c r="Y1160" s="23"/>
      <c r="Z1160" s="23"/>
    </row>
    <row r="1161" spans="2:26" ht="16.5" customHeight="1" x14ac:dyDescent="0.25">
      <c r="B1161" s="24"/>
      <c r="C1161" s="24"/>
      <c r="E1161" s="24"/>
      <c r="F1161" s="47"/>
      <c r="G1161" s="24"/>
      <c r="H1161" s="24"/>
      <c r="I1161" s="24"/>
      <c r="J1161" s="24"/>
      <c r="K1161" s="24"/>
      <c r="L1161" s="24"/>
      <c r="M1161" s="24"/>
      <c r="N1161" s="24"/>
      <c r="O1161" s="24"/>
      <c r="Q1161" s="23"/>
      <c r="U1161" s="23"/>
      <c r="V1161" s="23"/>
      <c r="W1161" s="23"/>
      <c r="X1161" s="23"/>
      <c r="Y1161" s="23"/>
      <c r="Z1161" s="23"/>
    </row>
    <row r="1162" spans="2:26" ht="16.5" customHeight="1" x14ac:dyDescent="0.25">
      <c r="B1162" s="24"/>
      <c r="C1162" s="24"/>
      <c r="E1162" s="24"/>
      <c r="F1162" s="47"/>
      <c r="G1162" s="24"/>
      <c r="H1162" s="24"/>
      <c r="I1162" s="24"/>
      <c r="J1162" s="24"/>
      <c r="K1162" s="24"/>
      <c r="L1162" s="24"/>
      <c r="M1162" s="24"/>
      <c r="N1162" s="24"/>
      <c r="O1162" s="24"/>
      <c r="Q1162" s="23"/>
      <c r="U1162" s="23"/>
      <c r="V1162" s="23"/>
      <c r="W1162" s="23"/>
      <c r="X1162" s="23"/>
      <c r="Y1162" s="23"/>
      <c r="Z1162" s="23"/>
    </row>
    <row r="1163" spans="2:26" ht="16.5" customHeight="1" x14ac:dyDescent="0.25">
      <c r="B1163" s="24"/>
      <c r="C1163" s="24"/>
      <c r="E1163" s="24"/>
      <c r="F1163" s="47"/>
      <c r="G1163" s="24"/>
      <c r="H1163" s="24"/>
      <c r="I1163" s="24"/>
      <c r="J1163" s="24"/>
      <c r="K1163" s="24"/>
      <c r="L1163" s="24"/>
      <c r="M1163" s="24"/>
      <c r="N1163" s="24"/>
      <c r="O1163" s="24"/>
      <c r="Q1163" s="23"/>
      <c r="U1163" s="23"/>
      <c r="V1163" s="23"/>
      <c r="W1163" s="23"/>
      <c r="X1163" s="23"/>
      <c r="Y1163" s="23"/>
      <c r="Z1163" s="23"/>
    </row>
    <row r="1164" spans="2:26" ht="16.5" customHeight="1" x14ac:dyDescent="0.25">
      <c r="B1164" s="24"/>
      <c r="C1164" s="24"/>
      <c r="E1164" s="24"/>
      <c r="F1164" s="47"/>
      <c r="G1164" s="24"/>
      <c r="H1164" s="24"/>
      <c r="I1164" s="24"/>
      <c r="J1164" s="24"/>
      <c r="K1164" s="24"/>
      <c r="L1164" s="24"/>
      <c r="M1164" s="24"/>
      <c r="N1164" s="24"/>
      <c r="O1164" s="24"/>
      <c r="Q1164" s="23"/>
      <c r="U1164" s="23"/>
      <c r="V1164" s="23"/>
      <c r="W1164" s="23"/>
      <c r="X1164" s="23"/>
      <c r="Y1164" s="23"/>
      <c r="Z1164" s="23"/>
    </row>
    <row r="1165" spans="2:26" ht="16.5" customHeight="1" x14ac:dyDescent="0.25">
      <c r="B1165" s="24"/>
      <c r="C1165" s="24"/>
      <c r="E1165" s="24"/>
      <c r="F1165" s="47"/>
      <c r="G1165" s="24"/>
      <c r="H1165" s="24"/>
      <c r="I1165" s="24"/>
      <c r="J1165" s="24"/>
      <c r="K1165" s="24"/>
      <c r="L1165" s="24"/>
      <c r="M1165" s="24"/>
      <c r="N1165" s="24"/>
      <c r="O1165" s="24"/>
      <c r="Q1165" s="23"/>
      <c r="U1165" s="23"/>
      <c r="V1165" s="23"/>
      <c r="W1165" s="23"/>
      <c r="X1165" s="23"/>
      <c r="Y1165" s="23"/>
      <c r="Z1165" s="23"/>
    </row>
    <row r="1166" spans="2:26" ht="16.5" customHeight="1" x14ac:dyDescent="0.25">
      <c r="B1166" s="24"/>
      <c r="C1166" s="24"/>
      <c r="E1166" s="24"/>
      <c r="F1166" s="47"/>
      <c r="G1166" s="24"/>
      <c r="H1166" s="24"/>
      <c r="I1166" s="24"/>
      <c r="J1166" s="24"/>
      <c r="K1166" s="24"/>
      <c r="L1166" s="24"/>
      <c r="M1166" s="24"/>
      <c r="N1166" s="24"/>
      <c r="O1166" s="24"/>
      <c r="Q1166" s="23"/>
      <c r="U1166" s="23"/>
      <c r="V1166" s="23"/>
      <c r="W1166" s="23"/>
      <c r="X1166" s="23"/>
      <c r="Y1166" s="23"/>
      <c r="Z1166" s="23"/>
    </row>
    <row r="1167" spans="2:26" ht="16.5" customHeight="1" x14ac:dyDescent="0.25">
      <c r="B1167" s="24"/>
      <c r="C1167" s="24"/>
      <c r="E1167" s="24"/>
      <c r="F1167" s="47"/>
      <c r="G1167" s="24"/>
      <c r="H1167" s="24"/>
      <c r="I1167" s="24"/>
      <c r="J1167" s="24"/>
      <c r="K1167" s="24"/>
      <c r="L1167" s="24"/>
      <c r="M1167" s="24"/>
      <c r="N1167" s="24"/>
      <c r="O1167" s="24"/>
      <c r="Q1167" s="23"/>
      <c r="U1167" s="23"/>
      <c r="V1167" s="23"/>
      <c r="W1167" s="23"/>
      <c r="X1167" s="23"/>
      <c r="Y1167" s="23"/>
      <c r="Z1167" s="23"/>
    </row>
    <row r="1168" spans="2:26" ht="16.5" customHeight="1" x14ac:dyDescent="0.25">
      <c r="B1168" s="24"/>
      <c r="C1168" s="24"/>
      <c r="E1168" s="24"/>
      <c r="F1168" s="47"/>
      <c r="G1168" s="24"/>
      <c r="H1168" s="24"/>
      <c r="I1168" s="24"/>
      <c r="J1168" s="24"/>
      <c r="K1168" s="24"/>
      <c r="L1168" s="24"/>
      <c r="M1168" s="24"/>
      <c r="N1168" s="24"/>
      <c r="O1168" s="24"/>
      <c r="Q1168" s="23"/>
      <c r="U1168" s="23"/>
      <c r="V1168" s="23"/>
      <c r="W1168" s="23"/>
      <c r="X1168" s="23"/>
      <c r="Y1168" s="23"/>
      <c r="Z1168" s="23"/>
    </row>
    <row r="1169" spans="2:26" ht="16.5" customHeight="1" x14ac:dyDescent="0.25">
      <c r="B1169" s="24"/>
      <c r="C1169" s="24"/>
      <c r="E1169" s="24"/>
      <c r="F1169" s="47"/>
      <c r="G1169" s="24"/>
      <c r="H1169" s="24"/>
      <c r="I1169" s="24"/>
      <c r="J1169" s="24"/>
      <c r="K1169" s="24"/>
      <c r="L1169" s="24"/>
      <c r="M1169" s="24"/>
      <c r="N1169" s="24"/>
      <c r="O1169" s="24"/>
      <c r="Q1169" s="23"/>
      <c r="U1169" s="23"/>
      <c r="V1169" s="23"/>
      <c r="W1169" s="23"/>
      <c r="X1169" s="23"/>
      <c r="Y1169" s="23"/>
      <c r="Z1169" s="23"/>
    </row>
    <row r="1170" spans="2:26" ht="16.5" customHeight="1" x14ac:dyDescent="0.25">
      <c r="B1170" s="24"/>
      <c r="C1170" s="24"/>
      <c r="E1170" s="24"/>
      <c r="F1170" s="47"/>
      <c r="G1170" s="24"/>
      <c r="H1170" s="24"/>
      <c r="I1170" s="24"/>
      <c r="J1170" s="24"/>
      <c r="K1170" s="24"/>
      <c r="L1170" s="24"/>
      <c r="M1170" s="24"/>
      <c r="N1170" s="24"/>
      <c r="O1170" s="24"/>
      <c r="Q1170" s="23"/>
      <c r="U1170" s="23"/>
      <c r="V1170" s="23"/>
      <c r="W1170" s="23"/>
      <c r="X1170" s="23"/>
      <c r="Y1170" s="23"/>
      <c r="Z1170" s="23"/>
    </row>
    <row r="1171" spans="2:26" ht="16.5" customHeight="1" x14ac:dyDescent="0.25">
      <c r="B1171" s="24"/>
      <c r="C1171" s="24"/>
      <c r="E1171" s="24"/>
      <c r="F1171" s="47"/>
      <c r="G1171" s="24"/>
      <c r="H1171" s="24"/>
      <c r="I1171" s="24"/>
      <c r="J1171" s="24"/>
      <c r="K1171" s="24"/>
      <c r="L1171" s="24"/>
      <c r="M1171" s="24"/>
      <c r="N1171" s="24"/>
      <c r="O1171" s="24"/>
      <c r="Q1171" s="23"/>
      <c r="U1171" s="23"/>
      <c r="V1171" s="23"/>
      <c r="W1171" s="23"/>
      <c r="X1171" s="23"/>
      <c r="Y1171" s="23"/>
      <c r="Z1171" s="23"/>
    </row>
    <row r="1172" spans="2:26" ht="16.5" customHeight="1" x14ac:dyDescent="0.25">
      <c r="B1172" s="24"/>
      <c r="C1172" s="24"/>
      <c r="E1172" s="24"/>
      <c r="F1172" s="47"/>
      <c r="G1172" s="24"/>
      <c r="H1172" s="24"/>
      <c r="I1172" s="24"/>
      <c r="J1172" s="24"/>
      <c r="K1172" s="24"/>
      <c r="L1172" s="24"/>
      <c r="M1172" s="24"/>
      <c r="N1172" s="24"/>
      <c r="O1172" s="24"/>
      <c r="Q1172" s="23"/>
      <c r="U1172" s="23"/>
      <c r="V1172" s="23"/>
      <c r="W1172" s="23"/>
      <c r="X1172" s="23"/>
      <c r="Y1172" s="23"/>
      <c r="Z1172" s="23"/>
    </row>
    <row r="1173" spans="2:26" ht="16.5" customHeight="1" x14ac:dyDescent="0.25">
      <c r="B1173" s="24"/>
      <c r="C1173" s="24"/>
      <c r="E1173" s="24"/>
      <c r="F1173" s="47"/>
      <c r="G1173" s="24"/>
      <c r="H1173" s="24"/>
      <c r="I1173" s="24"/>
      <c r="J1173" s="24"/>
      <c r="K1173" s="24"/>
      <c r="L1173" s="24"/>
      <c r="M1173" s="24"/>
      <c r="N1173" s="24"/>
      <c r="O1173" s="24"/>
      <c r="Q1173" s="23"/>
      <c r="U1173" s="23"/>
      <c r="V1173" s="23"/>
      <c r="W1173" s="23"/>
      <c r="X1173" s="23"/>
      <c r="Y1173" s="23"/>
      <c r="Z1173" s="23"/>
    </row>
    <row r="1174" spans="2:26" ht="16.5" customHeight="1" x14ac:dyDescent="0.25">
      <c r="B1174" s="24"/>
      <c r="C1174" s="24"/>
      <c r="E1174" s="24"/>
      <c r="F1174" s="47"/>
      <c r="G1174" s="24"/>
      <c r="H1174" s="24"/>
      <c r="I1174" s="24"/>
      <c r="J1174" s="24"/>
      <c r="K1174" s="24"/>
      <c r="L1174" s="24"/>
      <c r="M1174" s="24"/>
      <c r="N1174" s="24"/>
      <c r="O1174" s="24"/>
      <c r="Q1174" s="23"/>
      <c r="U1174" s="23"/>
      <c r="V1174" s="23"/>
      <c r="W1174" s="23"/>
      <c r="X1174" s="23"/>
      <c r="Y1174" s="23"/>
      <c r="Z1174" s="23"/>
    </row>
    <row r="1175" spans="2:26" ht="16.5" customHeight="1" x14ac:dyDescent="0.25">
      <c r="B1175" s="24"/>
      <c r="C1175" s="24"/>
      <c r="E1175" s="24"/>
      <c r="F1175" s="47"/>
      <c r="G1175" s="24"/>
      <c r="H1175" s="24"/>
      <c r="I1175" s="24"/>
      <c r="J1175" s="24"/>
      <c r="K1175" s="24"/>
      <c r="L1175" s="24"/>
      <c r="M1175" s="24"/>
      <c r="N1175" s="24"/>
      <c r="O1175" s="24"/>
      <c r="Q1175" s="23"/>
      <c r="U1175" s="23"/>
      <c r="V1175" s="23"/>
      <c r="W1175" s="23"/>
      <c r="X1175" s="23"/>
      <c r="Y1175" s="23"/>
      <c r="Z1175" s="23"/>
    </row>
    <row r="1176" spans="2:26" ht="16.5" customHeight="1" x14ac:dyDescent="0.25">
      <c r="B1176" s="24"/>
      <c r="C1176" s="24"/>
      <c r="E1176" s="24"/>
      <c r="F1176" s="47"/>
      <c r="G1176" s="24"/>
      <c r="H1176" s="24"/>
      <c r="I1176" s="24"/>
      <c r="J1176" s="24"/>
      <c r="K1176" s="24"/>
      <c r="L1176" s="24"/>
      <c r="M1176" s="24"/>
      <c r="N1176" s="24"/>
      <c r="O1176" s="24"/>
      <c r="Q1176" s="23"/>
      <c r="U1176" s="23"/>
      <c r="V1176" s="23"/>
      <c r="W1176" s="23"/>
      <c r="X1176" s="23"/>
      <c r="Y1176" s="23"/>
      <c r="Z1176" s="23"/>
    </row>
    <row r="1177" spans="2:26" ht="16.5" customHeight="1" x14ac:dyDescent="0.25">
      <c r="B1177" s="24"/>
      <c r="C1177" s="24"/>
      <c r="E1177" s="24"/>
      <c r="F1177" s="47"/>
      <c r="G1177" s="24"/>
      <c r="H1177" s="24"/>
      <c r="I1177" s="24"/>
      <c r="J1177" s="24"/>
      <c r="K1177" s="24"/>
      <c r="L1177" s="24"/>
      <c r="M1177" s="24"/>
      <c r="N1177" s="24"/>
      <c r="O1177" s="24"/>
      <c r="Q1177" s="23"/>
      <c r="U1177" s="23"/>
      <c r="V1177" s="23"/>
      <c r="W1177" s="23"/>
      <c r="X1177" s="23"/>
      <c r="Y1177" s="23"/>
      <c r="Z1177" s="23"/>
    </row>
    <row r="1178" spans="2:26" ht="16.5" customHeight="1" x14ac:dyDescent="0.25">
      <c r="B1178" s="24"/>
      <c r="C1178" s="24"/>
      <c r="E1178" s="24"/>
      <c r="F1178" s="47"/>
      <c r="G1178" s="24"/>
      <c r="H1178" s="24"/>
      <c r="I1178" s="24"/>
      <c r="J1178" s="24"/>
      <c r="K1178" s="24"/>
      <c r="L1178" s="24"/>
      <c r="M1178" s="24"/>
      <c r="N1178" s="24"/>
      <c r="O1178" s="24"/>
      <c r="Q1178" s="23"/>
      <c r="U1178" s="23"/>
      <c r="V1178" s="23"/>
      <c r="W1178" s="23"/>
      <c r="X1178" s="23"/>
      <c r="Y1178" s="23"/>
      <c r="Z1178" s="23"/>
    </row>
    <row r="1179" spans="2:26" ht="16.5" customHeight="1" x14ac:dyDescent="0.25">
      <c r="B1179" s="24"/>
      <c r="C1179" s="24"/>
      <c r="E1179" s="24"/>
      <c r="F1179" s="47"/>
      <c r="G1179" s="24"/>
      <c r="H1179" s="24"/>
      <c r="I1179" s="24"/>
      <c r="J1179" s="24"/>
      <c r="K1179" s="24"/>
      <c r="L1179" s="24"/>
      <c r="M1179" s="24"/>
      <c r="N1179" s="24"/>
      <c r="O1179" s="24"/>
      <c r="Q1179" s="23"/>
      <c r="U1179" s="23"/>
      <c r="V1179" s="23"/>
      <c r="W1179" s="23"/>
      <c r="X1179" s="23"/>
      <c r="Y1179" s="23"/>
      <c r="Z1179" s="23"/>
    </row>
    <row r="1180" spans="2:26" ht="16.5" customHeight="1" x14ac:dyDescent="0.25">
      <c r="B1180" s="24"/>
      <c r="C1180" s="24"/>
      <c r="E1180" s="24"/>
      <c r="F1180" s="47"/>
      <c r="G1180" s="24"/>
      <c r="H1180" s="24"/>
      <c r="I1180" s="24"/>
      <c r="J1180" s="24"/>
      <c r="K1180" s="24"/>
      <c r="L1180" s="24"/>
      <c r="M1180" s="24"/>
      <c r="N1180" s="24"/>
      <c r="O1180" s="24"/>
      <c r="Q1180" s="23"/>
      <c r="U1180" s="23"/>
      <c r="V1180" s="23"/>
      <c r="W1180" s="23"/>
      <c r="X1180" s="23"/>
      <c r="Y1180" s="23"/>
      <c r="Z1180" s="23"/>
    </row>
    <row r="1181" spans="2:26" ht="16.5" customHeight="1" x14ac:dyDescent="0.25">
      <c r="B1181" s="24"/>
      <c r="C1181" s="24"/>
      <c r="E1181" s="24"/>
      <c r="F1181" s="47"/>
      <c r="G1181" s="24"/>
      <c r="H1181" s="24"/>
      <c r="I1181" s="24"/>
      <c r="J1181" s="24"/>
      <c r="K1181" s="24"/>
      <c r="L1181" s="24"/>
      <c r="M1181" s="24"/>
      <c r="N1181" s="24"/>
      <c r="O1181" s="24"/>
      <c r="Q1181" s="23"/>
      <c r="U1181" s="23"/>
      <c r="V1181" s="23"/>
      <c r="W1181" s="23"/>
      <c r="X1181" s="23"/>
      <c r="Y1181" s="23"/>
      <c r="Z1181" s="23"/>
    </row>
    <row r="1182" spans="2:26" ht="16.5" customHeight="1" x14ac:dyDescent="0.25">
      <c r="B1182" s="24"/>
      <c r="C1182" s="24"/>
      <c r="E1182" s="24"/>
      <c r="F1182" s="47"/>
      <c r="G1182" s="24"/>
      <c r="H1182" s="24"/>
      <c r="I1182" s="24"/>
      <c r="J1182" s="24"/>
      <c r="K1182" s="24"/>
      <c r="L1182" s="24"/>
      <c r="M1182" s="24"/>
      <c r="N1182" s="24"/>
      <c r="O1182" s="24"/>
      <c r="Q1182" s="23"/>
      <c r="U1182" s="23"/>
      <c r="V1182" s="23"/>
      <c r="W1182" s="23"/>
      <c r="X1182" s="23"/>
      <c r="Y1182" s="23"/>
      <c r="Z1182" s="23"/>
    </row>
    <row r="1183" spans="2:26" ht="16.5" customHeight="1" x14ac:dyDescent="0.25">
      <c r="B1183" s="24"/>
      <c r="C1183" s="24"/>
      <c r="E1183" s="24"/>
      <c r="F1183" s="47"/>
      <c r="G1183" s="24"/>
      <c r="H1183" s="24"/>
      <c r="I1183" s="24"/>
      <c r="J1183" s="24"/>
      <c r="K1183" s="24"/>
      <c r="L1183" s="24"/>
      <c r="M1183" s="24"/>
      <c r="N1183" s="24"/>
      <c r="O1183" s="24"/>
      <c r="Q1183" s="23"/>
      <c r="U1183" s="23"/>
      <c r="V1183" s="23"/>
      <c r="W1183" s="23"/>
      <c r="X1183" s="23"/>
      <c r="Y1183" s="23"/>
      <c r="Z1183" s="23"/>
    </row>
    <row r="1184" spans="2:26" ht="16.5" customHeight="1" x14ac:dyDescent="0.25">
      <c r="B1184" s="24"/>
      <c r="C1184" s="24"/>
      <c r="E1184" s="24"/>
      <c r="F1184" s="47"/>
      <c r="G1184" s="24"/>
      <c r="H1184" s="24"/>
      <c r="I1184" s="24"/>
      <c r="J1184" s="24"/>
      <c r="K1184" s="24"/>
      <c r="L1184" s="24"/>
      <c r="M1184" s="24"/>
      <c r="N1184" s="24"/>
      <c r="O1184" s="24"/>
      <c r="Q1184" s="23"/>
      <c r="U1184" s="23"/>
      <c r="V1184" s="23"/>
      <c r="W1184" s="23"/>
      <c r="X1184" s="23"/>
      <c r="Y1184" s="23"/>
      <c r="Z1184" s="23"/>
    </row>
    <row r="1185" spans="2:26" ht="16.5" customHeight="1" x14ac:dyDescent="0.25">
      <c r="B1185" s="24"/>
      <c r="C1185" s="24"/>
      <c r="E1185" s="24"/>
      <c r="F1185" s="47"/>
      <c r="G1185" s="24"/>
      <c r="H1185" s="24"/>
      <c r="I1185" s="24"/>
      <c r="J1185" s="24"/>
      <c r="K1185" s="24"/>
      <c r="L1185" s="24"/>
      <c r="M1185" s="24"/>
      <c r="N1185" s="24"/>
      <c r="O1185" s="24"/>
      <c r="Q1185" s="23"/>
      <c r="U1185" s="23"/>
      <c r="V1185" s="23"/>
      <c r="W1185" s="23"/>
      <c r="X1185" s="23"/>
      <c r="Y1185" s="23"/>
      <c r="Z1185" s="23"/>
    </row>
    <row r="1186" spans="2:26" ht="16.5" customHeight="1" x14ac:dyDescent="0.25">
      <c r="B1186" s="24"/>
      <c r="C1186" s="24"/>
      <c r="E1186" s="24"/>
      <c r="F1186" s="47"/>
      <c r="G1186" s="24"/>
      <c r="H1186" s="24"/>
      <c r="I1186" s="24"/>
      <c r="J1186" s="24"/>
      <c r="K1186" s="24"/>
      <c r="L1186" s="24"/>
      <c r="M1186" s="24"/>
      <c r="N1186" s="24"/>
      <c r="O1186" s="24"/>
      <c r="Q1186" s="23"/>
      <c r="U1186" s="23"/>
      <c r="V1186" s="23"/>
      <c r="W1186" s="23"/>
      <c r="X1186" s="23"/>
      <c r="Y1186" s="23"/>
      <c r="Z1186" s="23"/>
    </row>
    <row r="1187" spans="2:26" ht="16.5" customHeight="1" x14ac:dyDescent="0.25">
      <c r="B1187" s="24"/>
      <c r="C1187" s="24"/>
      <c r="E1187" s="24"/>
      <c r="F1187" s="47"/>
      <c r="G1187" s="24"/>
      <c r="H1187" s="24"/>
      <c r="I1187" s="24"/>
      <c r="J1187" s="24"/>
      <c r="K1187" s="24"/>
      <c r="L1187" s="24"/>
      <c r="M1187" s="24"/>
      <c r="N1187" s="24"/>
      <c r="O1187" s="24"/>
      <c r="Q1187" s="23"/>
      <c r="U1187" s="23"/>
      <c r="V1187" s="23"/>
      <c r="W1187" s="23"/>
      <c r="X1187" s="23"/>
      <c r="Y1187" s="23"/>
      <c r="Z1187" s="23"/>
    </row>
    <row r="1188" spans="2:26" ht="16.5" customHeight="1" x14ac:dyDescent="0.25">
      <c r="B1188" s="24"/>
      <c r="C1188" s="24"/>
      <c r="E1188" s="24"/>
      <c r="F1188" s="47"/>
      <c r="G1188" s="24"/>
      <c r="H1188" s="24"/>
      <c r="I1188" s="24"/>
      <c r="J1188" s="24"/>
      <c r="K1188" s="24"/>
      <c r="L1188" s="24"/>
      <c r="M1188" s="24"/>
      <c r="N1188" s="24"/>
      <c r="O1188" s="24"/>
      <c r="Q1188" s="23"/>
      <c r="U1188" s="23"/>
      <c r="V1188" s="23"/>
      <c r="W1188" s="23"/>
      <c r="X1188" s="23"/>
      <c r="Y1188" s="23"/>
      <c r="Z1188" s="23"/>
    </row>
    <row r="1189" spans="2:26" ht="16.5" customHeight="1" x14ac:dyDescent="0.25">
      <c r="B1189" s="24"/>
      <c r="C1189" s="24"/>
      <c r="E1189" s="24"/>
      <c r="F1189" s="47"/>
      <c r="G1189" s="24"/>
      <c r="H1189" s="24"/>
      <c r="I1189" s="24"/>
      <c r="J1189" s="24"/>
      <c r="K1189" s="24"/>
      <c r="L1189" s="24"/>
      <c r="M1189" s="24"/>
      <c r="N1189" s="24"/>
      <c r="O1189" s="24"/>
      <c r="Q1189" s="23"/>
      <c r="U1189" s="23"/>
      <c r="V1189" s="23"/>
      <c r="W1189" s="23"/>
      <c r="X1189" s="23"/>
      <c r="Y1189" s="23"/>
      <c r="Z1189" s="23"/>
    </row>
    <row r="1190" spans="2:26" ht="16.5" customHeight="1" x14ac:dyDescent="0.25">
      <c r="B1190" s="24"/>
      <c r="C1190" s="24"/>
      <c r="E1190" s="24"/>
      <c r="F1190" s="47"/>
      <c r="G1190" s="24"/>
      <c r="H1190" s="24"/>
      <c r="I1190" s="24"/>
      <c r="J1190" s="24"/>
      <c r="K1190" s="24"/>
      <c r="L1190" s="24"/>
      <c r="M1190" s="24"/>
      <c r="N1190" s="24"/>
      <c r="O1190" s="24"/>
      <c r="Q1190" s="23"/>
      <c r="U1190" s="23"/>
      <c r="V1190" s="23"/>
      <c r="W1190" s="23"/>
      <c r="X1190" s="23"/>
      <c r="Y1190" s="23"/>
      <c r="Z1190" s="23"/>
    </row>
    <row r="1191" spans="2:26" ht="16.5" customHeight="1" x14ac:dyDescent="0.25">
      <c r="B1191" s="24"/>
      <c r="C1191" s="24"/>
      <c r="E1191" s="24"/>
      <c r="F1191" s="47"/>
      <c r="G1191" s="24"/>
      <c r="H1191" s="24"/>
      <c r="I1191" s="24"/>
      <c r="J1191" s="24"/>
      <c r="K1191" s="24"/>
      <c r="L1191" s="24"/>
      <c r="M1191" s="24"/>
      <c r="N1191" s="24"/>
      <c r="O1191" s="24"/>
      <c r="Q1191" s="23"/>
      <c r="U1191" s="23"/>
      <c r="V1191" s="23"/>
      <c r="W1191" s="23"/>
      <c r="X1191" s="23"/>
      <c r="Y1191" s="23"/>
      <c r="Z1191" s="23"/>
    </row>
    <row r="1192" spans="2:26" ht="16.5" customHeight="1" x14ac:dyDescent="0.25">
      <c r="B1192" s="24"/>
      <c r="C1192" s="24"/>
      <c r="E1192" s="24"/>
      <c r="F1192" s="47"/>
      <c r="G1192" s="24"/>
      <c r="H1192" s="24"/>
      <c r="I1192" s="24"/>
      <c r="J1192" s="24"/>
      <c r="K1192" s="24"/>
      <c r="L1192" s="24"/>
      <c r="M1192" s="24"/>
      <c r="N1192" s="24"/>
      <c r="O1192" s="24"/>
      <c r="Q1192" s="23"/>
      <c r="U1192" s="23"/>
      <c r="V1192" s="23"/>
      <c r="W1192" s="23"/>
      <c r="X1192" s="23"/>
      <c r="Y1192" s="23"/>
      <c r="Z1192" s="23"/>
    </row>
    <row r="1193" spans="2:26" ht="16.5" customHeight="1" x14ac:dyDescent="0.25">
      <c r="B1193" s="24"/>
      <c r="C1193" s="24"/>
      <c r="E1193" s="24"/>
      <c r="F1193" s="47"/>
      <c r="G1193" s="24"/>
      <c r="H1193" s="24"/>
      <c r="I1193" s="24"/>
      <c r="J1193" s="24"/>
      <c r="K1193" s="24"/>
      <c r="L1193" s="24"/>
      <c r="M1193" s="24"/>
      <c r="N1193" s="24"/>
      <c r="O1193" s="24"/>
      <c r="Q1193" s="23"/>
      <c r="U1193" s="23"/>
      <c r="V1193" s="23"/>
      <c r="W1193" s="23"/>
      <c r="X1193" s="23"/>
      <c r="Y1193" s="23"/>
      <c r="Z1193" s="23"/>
    </row>
    <row r="1194" spans="2:26" ht="16.5" customHeight="1" x14ac:dyDescent="0.25">
      <c r="B1194" s="24"/>
      <c r="C1194" s="24"/>
      <c r="E1194" s="24"/>
      <c r="F1194" s="47"/>
      <c r="G1194" s="24"/>
      <c r="H1194" s="24"/>
      <c r="I1194" s="24"/>
      <c r="J1194" s="24"/>
      <c r="K1194" s="24"/>
      <c r="L1194" s="24"/>
      <c r="M1194" s="24"/>
      <c r="N1194" s="24"/>
      <c r="O1194" s="24"/>
      <c r="Q1194" s="23"/>
      <c r="U1194" s="23"/>
      <c r="V1194" s="23"/>
      <c r="W1194" s="23"/>
      <c r="X1194" s="23"/>
      <c r="Y1194" s="23"/>
      <c r="Z1194" s="23"/>
    </row>
    <row r="1195" spans="2:26" ht="16.5" customHeight="1" x14ac:dyDescent="0.25">
      <c r="B1195" s="24"/>
      <c r="C1195" s="24"/>
      <c r="E1195" s="24"/>
      <c r="F1195" s="47"/>
      <c r="G1195" s="24"/>
      <c r="H1195" s="24"/>
      <c r="I1195" s="24"/>
      <c r="J1195" s="24"/>
      <c r="K1195" s="24"/>
      <c r="L1195" s="24"/>
      <c r="M1195" s="24"/>
      <c r="N1195" s="24"/>
      <c r="O1195" s="24"/>
      <c r="Q1195" s="23"/>
      <c r="U1195" s="23"/>
      <c r="V1195" s="23"/>
      <c r="W1195" s="23"/>
      <c r="X1195" s="23"/>
      <c r="Y1195" s="23"/>
      <c r="Z1195" s="23"/>
    </row>
    <row r="1196" spans="2:26" ht="16.5" customHeight="1" x14ac:dyDescent="0.25">
      <c r="B1196" s="24"/>
      <c r="C1196" s="24"/>
      <c r="E1196" s="24"/>
      <c r="F1196" s="47"/>
      <c r="G1196" s="24"/>
      <c r="H1196" s="24"/>
      <c r="I1196" s="24"/>
      <c r="J1196" s="24"/>
      <c r="K1196" s="24"/>
      <c r="L1196" s="24"/>
      <c r="M1196" s="24"/>
      <c r="N1196" s="24"/>
      <c r="O1196" s="24"/>
      <c r="Q1196" s="23"/>
      <c r="U1196" s="23"/>
      <c r="V1196" s="23"/>
      <c r="W1196" s="23"/>
      <c r="X1196" s="23"/>
      <c r="Y1196" s="23"/>
      <c r="Z1196" s="23"/>
    </row>
    <row r="1197" spans="2:26" ht="16.5" customHeight="1" x14ac:dyDescent="0.25">
      <c r="B1197" s="24"/>
      <c r="C1197" s="24"/>
      <c r="E1197" s="24"/>
      <c r="F1197" s="47"/>
      <c r="G1197" s="24"/>
      <c r="H1197" s="24"/>
      <c r="I1197" s="24"/>
      <c r="J1197" s="24"/>
      <c r="K1197" s="24"/>
      <c r="L1197" s="24"/>
      <c r="M1197" s="24"/>
      <c r="N1197" s="24"/>
      <c r="O1197" s="24"/>
      <c r="Q1197" s="23"/>
      <c r="U1197" s="23"/>
      <c r="V1197" s="23"/>
      <c r="W1197" s="23"/>
      <c r="X1197" s="23"/>
      <c r="Y1197" s="23"/>
      <c r="Z1197" s="23"/>
    </row>
    <row r="1198" spans="2:26" ht="16.5" customHeight="1" x14ac:dyDescent="0.25">
      <c r="B1198" s="24"/>
      <c r="C1198" s="24"/>
      <c r="E1198" s="24"/>
      <c r="F1198" s="47"/>
      <c r="G1198" s="24"/>
      <c r="H1198" s="24"/>
      <c r="I1198" s="24"/>
      <c r="J1198" s="24"/>
      <c r="K1198" s="24"/>
      <c r="L1198" s="24"/>
      <c r="M1198" s="24"/>
      <c r="N1198" s="24"/>
      <c r="O1198" s="24"/>
      <c r="Q1198" s="23"/>
      <c r="U1198" s="23"/>
      <c r="V1198" s="23"/>
      <c r="W1198" s="23"/>
      <c r="X1198" s="23"/>
      <c r="Y1198" s="23"/>
      <c r="Z1198" s="23"/>
    </row>
    <row r="1199" spans="2:26" ht="16.5" customHeight="1" x14ac:dyDescent="0.25">
      <c r="B1199" s="24"/>
      <c r="C1199" s="24"/>
      <c r="E1199" s="24"/>
      <c r="F1199" s="47"/>
      <c r="G1199" s="24"/>
      <c r="H1199" s="24"/>
      <c r="I1199" s="24"/>
      <c r="J1199" s="24"/>
      <c r="K1199" s="24"/>
      <c r="L1199" s="24"/>
      <c r="M1199" s="24"/>
      <c r="N1199" s="24"/>
      <c r="O1199" s="24"/>
      <c r="Q1199" s="23"/>
      <c r="U1199" s="23"/>
      <c r="V1199" s="23"/>
      <c r="W1199" s="23"/>
      <c r="X1199" s="23"/>
      <c r="Y1199" s="23"/>
      <c r="Z1199" s="23"/>
    </row>
    <row r="1200" spans="2:26" ht="16.5" customHeight="1" x14ac:dyDescent="0.25">
      <c r="B1200" s="24"/>
      <c r="C1200" s="24"/>
      <c r="E1200" s="24"/>
      <c r="F1200" s="47"/>
      <c r="G1200" s="24"/>
      <c r="H1200" s="24"/>
      <c r="I1200" s="24"/>
      <c r="J1200" s="24"/>
      <c r="K1200" s="24"/>
      <c r="L1200" s="24"/>
      <c r="M1200" s="24"/>
      <c r="N1200" s="24"/>
      <c r="O1200" s="24"/>
      <c r="Q1200" s="23"/>
      <c r="U1200" s="23"/>
      <c r="V1200" s="23"/>
      <c r="W1200" s="23"/>
      <c r="X1200" s="23"/>
      <c r="Y1200" s="23"/>
      <c r="Z1200" s="23"/>
    </row>
    <row r="1201" spans="2:26" ht="16.5" customHeight="1" x14ac:dyDescent="0.25">
      <c r="B1201" s="24"/>
      <c r="C1201" s="24"/>
      <c r="E1201" s="24"/>
      <c r="F1201" s="47"/>
      <c r="G1201" s="24"/>
      <c r="H1201" s="24"/>
      <c r="I1201" s="24"/>
      <c r="J1201" s="24"/>
      <c r="K1201" s="24"/>
      <c r="L1201" s="24"/>
      <c r="M1201" s="24"/>
      <c r="N1201" s="24"/>
      <c r="O1201" s="24"/>
      <c r="Q1201" s="23"/>
      <c r="U1201" s="23"/>
      <c r="V1201" s="23"/>
      <c r="W1201" s="23"/>
      <c r="X1201" s="23"/>
      <c r="Y1201" s="23"/>
      <c r="Z1201" s="23"/>
    </row>
    <row r="1202" spans="2:26" ht="16.5" customHeight="1" x14ac:dyDescent="0.25">
      <c r="B1202" s="24"/>
      <c r="C1202" s="24"/>
      <c r="E1202" s="24"/>
      <c r="F1202" s="47"/>
      <c r="G1202" s="24"/>
      <c r="H1202" s="24"/>
      <c r="I1202" s="24"/>
      <c r="J1202" s="24"/>
      <c r="K1202" s="24"/>
      <c r="L1202" s="24"/>
      <c r="M1202" s="24"/>
      <c r="N1202" s="24"/>
      <c r="O1202" s="24"/>
      <c r="Q1202" s="23"/>
      <c r="U1202" s="23"/>
      <c r="V1202" s="23"/>
      <c r="W1202" s="23"/>
      <c r="X1202" s="23"/>
      <c r="Y1202" s="23"/>
      <c r="Z1202" s="23"/>
    </row>
    <row r="1203" spans="2:26" ht="16.5" customHeight="1" x14ac:dyDescent="0.25">
      <c r="B1203" s="24"/>
      <c r="C1203" s="24"/>
      <c r="E1203" s="24"/>
      <c r="F1203" s="47"/>
      <c r="G1203" s="24"/>
      <c r="H1203" s="24"/>
      <c r="I1203" s="24"/>
      <c r="J1203" s="24"/>
      <c r="K1203" s="24"/>
      <c r="L1203" s="24"/>
      <c r="M1203" s="24"/>
      <c r="N1203" s="24"/>
      <c r="O1203" s="24"/>
      <c r="Q1203" s="23"/>
      <c r="U1203" s="23"/>
      <c r="V1203" s="23"/>
      <c r="W1203" s="23"/>
      <c r="X1203" s="23"/>
      <c r="Y1203" s="23"/>
      <c r="Z1203" s="23"/>
    </row>
    <row r="1204" spans="2:26" ht="16.5" customHeight="1" x14ac:dyDescent="0.25">
      <c r="B1204" s="24"/>
      <c r="C1204" s="24"/>
      <c r="E1204" s="24"/>
      <c r="F1204" s="47"/>
      <c r="G1204" s="24"/>
      <c r="H1204" s="24"/>
      <c r="I1204" s="24"/>
      <c r="J1204" s="24"/>
      <c r="K1204" s="24"/>
      <c r="L1204" s="24"/>
      <c r="M1204" s="24"/>
      <c r="N1204" s="24"/>
      <c r="O1204" s="24"/>
      <c r="Q1204" s="23"/>
      <c r="U1204" s="23"/>
      <c r="V1204" s="23"/>
      <c r="W1204" s="23"/>
      <c r="X1204" s="23"/>
      <c r="Y1204" s="23"/>
      <c r="Z1204" s="23"/>
    </row>
    <row r="1205" spans="2:26" ht="16.5" customHeight="1" x14ac:dyDescent="0.25">
      <c r="B1205" s="24"/>
      <c r="C1205" s="24"/>
      <c r="E1205" s="24"/>
      <c r="F1205" s="47"/>
      <c r="G1205" s="24"/>
      <c r="H1205" s="24"/>
      <c r="I1205" s="24"/>
      <c r="J1205" s="24"/>
      <c r="K1205" s="24"/>
      <c r="L1205" s="24"/>
      <c r="M1205" s="24"/>
      <c r="N1205" s="24"/>
      <c r="O1205" s="24"/>
      <c r="Q1205" s="23"/>
      <c r="U1205" s="23"/>
      <c r="V1205" s="23"/>
      <c r="W1205" s="23"/>
      <c r="X1205" s="23"/>
      <c r="Y1205" s="23"/>
      <c r="Z1205" s="23"/>
    </row>
    <row r="1206" spans="2:26" ht="16.5" customHeight="1" x14ac:dyDescent="0.25">
      <c r="B1206" s="24"/>
      <c r="C1206" s="24"/>
      <c r="E1206" s="24"/>
      <c r="F1206" s="47"/>
      <c r="G1206" s="24"/>
      <c r="H1206" s="24"/>
      <c r="I1206" s="24"/>
      <c r="J1206" s="24"/>
      <c r="K1206" s="24"/>
      <c r="L1206" s="24"/>
      <c r="M1206" s="24"/>
      <c r="N1206" s="24"/>
      <c r="O1206" s="24"/>
      <c r="Q1206" s="23"/>
      <c r="U1206" s="23"/>
      <c r="V1206" s="23"/>
      <c r="W1206" s="23"/>
      <c r="X1206" s="23"/>
      <c r="Y1206" s="23"/>
      <c r="Z1206" s="23"/>
    </row>
    <row r="1207" spans="2:26" ht="16.5" customHeight="1" x14ac:dyDescent="0.25">
      <c r="B1207" s="24"/>
      <c r="C1207" s="24"/>
      <c r="E1207" s="24"/>
      <c r="F1207" s="47"/>
      <c r="G1207" s="24"/>
      <c r="H1207" s="24"/>
      <c r="I1207" s="24"/>
      <c r="J1207" s="24"/>
      <c r="K1207" s="24"/>
      <c r="L1207" s="24"/>
      <c r="M1207" s="24"/>
      <c r="N1207" s="24"/>
      <c r="O1207" s="24"/>
      <c r="Q1207" s="23"/>
      <c r="U1207" s="23"/>
      <c r="V1207" s="23"/>
      <c r="W1207" s="23"/>
      <c r="X1207" s="23"/>
      <c r="Y1207" s="23"/>
      <c r="Z1207" s="23"/>
    </row>
    <row r="1208" spans="2:26" ht="16.5" customHeight="1" x14ac:dyDescent="0.25">
      <c r="B1208" s="24"/>
      <c r="C1208" s="24"/>
      <c r="E1208" s="24"/>
      <c r="F1208" s="47"/>
      <c r="G1208" s="24"/>
      <c r="H1208" s="24"/>
      <c r="I1208" s="24"/>
      <c r="J1208" s="24"/>
      <c r="K1208" s="24"/>
      <c r="L1208" s="24"/>
      <c r="M1208" s="24"/>
      <c r="N1208" s="24"/>
      <c r="O1208" s="24"/>
      <c r="Q1208" s="23"/>
      <c r="U1208" s="23"/>
      <c r="V1208" s="23"/>
      <c r="W1208" s="23"/>
      <c r="X1208" s="23"/>
      <c r="Y1208" s="23"/>
      <c r="Z1208" s="23"/>
    </row>
    <row r="1209" spans="2:26" ht="16.5" customHeight="1" x14ac:dyDescent="0.25">
      <c r="B1209" s="24"/>
      <c r="C1209" s="24"/>
      <c r="E1209" s="24"/>
      <c r="F1209" s="47"/>
      <c r="G1209" s="24"/>
      <c r="H1209" s="24"/>
      <c r="I1209" s="24"/>
      <c r="J1209" s="24"/>
      <c r="K1209" s="24"/>
      <c r="L1209" s="24"/>
      <c r="M1209" s="24"/>
      <c r="N1209" s="24"/>
      <c r="O1209" s="24"/>
      <c r="Q1209" s="23"/>
      <c r="U1209" s="23"/>
      <c r="V1209" s="23"/>
      <c r="W1209" s="23"/>
      <c r="X1209" s="23"/>
      <c r="Y1209" s="23"/>
      <c r="Z1209" s="23"/>
    </row>
    <row r="1210" spans="2:26" ht="16.5" customHeight="1" x14ac:dyDescent="0.25">
      <c r="B1210" s="24"/>
      <c r="C1210" s="24"/>
      <c r="E1210" s="24"/>
      <c r="F1210" s="47"/>
      <c r="G1210" s="24"/>
      <c r="H1210" s="24"/>
      <c r="I1210" s="24"/>
      <c r="J1210" s="24"/>
      <c r="K1210" s="24"/>
      <c r="L1210" s="24"/>
      <c r="M1210" s="24"/>
      <c r="N1210" s="24"/>
      <c r="O1210" s="24"/>
      <c r="Q1210" s="23"/>
      <c r="U1210" s="23"/>
      <c r="V1210" s="23"/>
      <c r="W1210" s="23"/>
      <c r="X1210" s="23"/>
      <c r="Y1210" s="23"/>
      <c r="Z1210" s="23"/>
    </row>
    <row r="1211" spans="2:26" ht="16.5" customHeight="1" x14ac:dyDescent="0.25">
      <c r="B1211" s="24"/>
      <c r="C1211" s="24"/>
      <c r="E1211" s="24"/>
      <c r="F1211" s="47"/>
      <c r="G1211" s="24"/>
      <c r="H1211" s="24"/>
      <c r="I1211" s="24"/>
      <c r="J1211" s="24"/>
      <c r="K1211" s="24"/>
      <c r="L1211" s="24"/>
      <c r="M1211" s="24"/>
      <c r="N1211" s="24"/>
      <c r="O1211" s="24"/>
      <c r="Q1211" s="23"/>
      <c r="U1211" s="23"/>
      <c r="V1211" s="23"/>
      <c r="W1211" s="23"/>
      <c r="X1211" s="23"/>
      <c r="Y1211" s="23"/>
      <c r="Z1211" s="23"/>
    </row>
    <row r="1212" spans="2:26" ht="16.5" customHeight="1" x14ac:dyDescent="0.25">
      <c r="B1212" s="24"/>
      <c r="C1212" s="24"/>
      <c r="E1212" s="24"/>
      <c r="F1212" s="47"/>
      <c r="G1212" s="24"/>
      <c r="H1212" s="24"/>
      <c r="I1212" s="24"/>
      <c r="J1212" s="24"/>
      <c r="K1212" s="24"/>
      <c r="L1212" s="24"/>
      <c r="M1212" s="24"/>
      <c r="N1212" s="24"/>
      <c r="O1212" s="24"/>
      <c r="Q1212" s="23"/>
      <c r="U1212" s="23"/>
      <c r="V1212" s="23"/>
      <c r="W1212" s="23"/>
      <c r="X1212" s="23"/>
      <c r="Y1212" s="23"/>
      <c r="Z1212" s="23"/>
    </row>
    <row r="1213" spans="2:26" ht="16.5" customHeight="1" x14ac:dyDescent="0.25">
      <c r="B1213" s="24"/>
      <c r="C1213" s="24"/>
      <c r="E1213" s="24"/>
      <c r="F1213" s="47"/>
      <c r="G1213" s="24"/>
      <c r="H1213" s="24"/>
      <c r="I1213" s="24"/>
      <c r="J1213" s="24"/>
      <c r="K1213" s="24"/>
      <c r="L1213" s="24"/>
      <c r="M1213" s="24"/>
      <c r="N1213" s="24"/>
      <c r="O1213" s="24"/>
      <c r="Q1213" s="23"/>
      <c r="U1213" s="23"/>
      <c r="V1213" s="23"/>
      <c r="W1213" s="23"/>
      <c r="X1213" s="23"/>
      <c r="Y1213" s="23"/>
      <c r="Z1213" s="23"/>
    </row>
    <row r="1214" spans="2:26" ht="16.5" customHeight="1" x14ac:dyDescent="0.25">
      <c r="B1214" s="24"/>
      <c r="C1214" s="24"/>
      <c r="E1214" s="24"/>
      <c r="F1214" s="47"/>
      <c r="G1214" s="24"/>
      <c r="H1214" s="24"/>
      <c r="I1214" s="24"/>
      <c r="J1214" s="24"/>
      <c r="K1214" s="24"/>
      <c r="L1214" s="24"/>
      <c r="M1214" s="24"/>
      <c r="N1214" s="24"/>
      <c r="O1214" s="24"/>
      <c r="Q1214" s="23"/>
      <c r="U1214" s="23"/>
      <c r="V1214" s="23"/>
      <c r="W1214" s="23"/>
      <c r="X1214" s="23"/>
      <c r="Y1214" s="23"/>
      <c r="Z1214" s="23"/>
    </row>
    <row r="1215" spans="2:26" ht="16.5" customHeight="1" x14ac:dyDescent="0.25">
      <c r="B1215" s="24"/>
      <c r="C1215" s="24"/>
      <c r="E1215" s="24"/>
      <c r="F1215" s="47"/>
      <c r="G1215" s="24"/>
      <c r="H1215" s="24"/>
      <c r="I1215" s="24"/>
      <c r="J1215" s="24"/>
      <c r="K1215" s="24"/>
      <c r="L1215" s="24"/>
      <c r="M1215" s="24"/>
      <c r="N1215" s="24"/>
      <c r="O1215" s="24"/>
      <c r="Q1215" s="23"/>
      <c r="U1215" s="23"/>
      <c r="V1215" s="23"/>
      <c r="W1215" s="23"/>
      <c r="X1215" s="23"/>
      <c r="Y1215" s="23"/>
      <c r="Z1215" s="23"/>
    </row>
    <row r="1216" spans="2:26" ht="16.5" customHeight="1" x14ac:dyDescent="0.25">
      <c r="B1216" s="24"/>
      <c r="C1216" s="24"/>
      <c r="E1216" s="24"/>
      <c r="F1216" s="47"/>
      <c r="G1216" s="24"/>
      <c r="H1216" s="24"/>
      <c r="I1216" s="24"/>
      <c r="J1216" s="24"/>
      <c r="K1216" s="24"/>
      <c r="L1216" s="24"/>
      <c r="M1216" s="24"/>
      <c r="N1216" s="24"/>
      <c r="O1216" s="24"/>
      <c r="Q1216" s="23"/>
      <c r="U1216" s="23"/>
      <c r="V1216" s="23"/>
      <c r="W1216" s="23"/>
      <c r="X1216" s="23"/>
      <c r="Y1216" s="23"/>
      <c r="Z1216" s="23"/>
    </row>
    <row r="1217" spans="2:26" ht="16.5" customHeight="1" x14ac:dyDescent="0.25">
      <c r="B1217" s="24"/>
      <c r="C1217" s="24"/>
      <c r="E1217" s="24"/>
      <c r="F1217" s="47"/>
      <c r="G1217" s="24"/>
      <c r="H1217" s="24"/>
      <c r="I1217" s="24"/>
      <c r="J1217" s="24"/>
      <c r="K1217" s="24"/>
      <c r="L1217" s="24"/>
      <c r="M1217" s="24"/>
      <c r="N1217" s="24"/>
      <c r="O1217" s="24"/>
      <c r="Q1217" s="23"/>
      <c r="U1217" s="23"/>
      <c r="V1217" s="23"/>
      <c r="W1217" s="23"/>
      <c r="X1217" s="23"/>
      <c r="Y1217" s="23"/>
      <c r="Z1217" s="23"/>
    </row>
    <row r="1218" spans="2:26" ht="16.5" customHeight="1" x14ac:dyDescent="0.25">
      <c r="B1218" s="24"/>
      <c r="C1218" s="24"/>
      <c r="E1218" s="24"/>
      <c r="F1218" s="47"/>
      <c r="G1218" s="24"/>
      <c r="H1218" s="24"/>
      <c r="I1218" s="24"/>
      <c r="J1218" s="24"/>
      <c r="K1218" s="24"/>
      <c r="L1218" s="24"/>
      <c r="M1218" s="24"/>
      <c r="N1218" s="24"/>
      <c r="O1218" s="24"/>
      <c r="Q1218" s="23"/>
      <c r="U1218" s="23"/>
      <c r="V1218" s="23"/>
      <c r="W1218" s="23"/>
      <c r="X1218" s="23"/>
      <c r="Y1218" s="23"/>
      <c r="Z1218" s="23"/>
    </row>
    <row r="1219" spans="2:26" ht="16.5" customHeight="1" x14ac:dyDescent="0.25">
      <c r="B1219" s="24"/>
      <c r="C1219" s="24"/>
      <c r="E1219" s="24"/>
      <c r="F1219" s="47"/>
      <c r="G1219" s="24"/>
      <c r="H1219" s="24"/>
      <c r="I1219" s="24"/>
      <c r="J1219" s="24"/>
      <c r="K1219" s="24"/>
      <c r="L1219" s="24"/>
      <c r="M1219" s="24"/>
      <c r="N1219" s="24"/>
      <c r="O1219" s="24"/>
      <c r="Q1219" s="23"/>
      <c r="U1219" s="23"/>
      <c r="V1219" s="23"/>
      <c r="W1219" s="23"/>
      <c r="X1219" s="23"/>
      <c r="Y1219" s="23"/>
      <c r="Z1219" s="23"/>
    </row>
    <row r="1220" spans="2:26" ht="16.5" customHeight="1" x14ac:dyDescent="0.25">
      <c r="B1220" s="24"/>
      <c r="C1220" s="24"/>
      <c r="E1220" s="24"/>
      <c r="F1220" s="47"/>
      <c r="G1220" s="24"/>
      <c r="H1220" s="24"/>
      <c r="I1220" s="24"/>
      <c r="J1220" s="24"/>
      <c r="K1220" s="24"/>
      <c r="L1220" s="24"/>
      <c r="M1220" s="24"/>
      <c r="N1220" s="24"/>
      <c r="O1220" s="24"/>
      <c r="Q1220" s="23"/>
      <c r="U1220" s="23"/>
      <c r="V1220" s="23"/>
      <c r="W1220" s="23"/>
      <c r="X1220" s="23"/>
      <c r="Y1220" s="23"/>
      <c r="Z1220" s="23"/>
    </row>
    <row r="1221" spans="2:26" ht="16.5" customHeight="1" x14ac:dyDescent="0.25">
      <c r="B1221" s="24"/>
      <c r="C1221" s="24"/>
      <c r="E1221" s="24"/>
      <c r="F1221" s="47"/>
      <c r="G1221" s="24"/>
      <c r="H1221" s="24"/>
      <c r="I1221" s="24"/>
      <c r="J1221" s="24"/>
      <c r="K1221" s="24"/>
      <c r="L1221" s="24"/>
      <c r="M1221" s="24"/>
      <c r="N1221" s="24"/>
      <c r="O1221" s="24"/>
      <c r="Q1221" s="23"/>
      <c r="U1221" s="23"/>
      <c r="V1221" s="23"/>
      <c r="W1221" s="23"/>
      <c r="X1221" s="23"/>
      <c r="Y1221" s="23"/>
      <c r="Z1221" s="23"/>
    </row>
    <row r="1222" spans="2:26" ht="16.5" customHeight="1" x14ac:dyDescent="0.25">
      <c r="B1222" s="24"/>
      <c r="C1222" s="24"/>
      <c r="E1222" s="24"/>
      <c r="F1222" s="47"/>
      <c r="G1222" s="24"/>
      <c r="H1222" s="24"/>
      <c r="I1222" s="24"/>
      <c r="J1222" s="24"/>
      <c r="K1222" s="24"/>
      <c r="L1222" s="24"/>
      <c r="M1222" s="24"/>
      <c r="N1222" s="24"/>
      <c r="O1222" s="24"/>
      <c r="Q1222" s="23"/>
      <c r="U1222" s="23"/>
      <c r="V1222" s="23"/>
      <c r="W1222" s="23"/>
      <c r="X1222" s="23"/>
      <c r="Y1222" s="23"/>
      <c r="Z1222" s="23"/>
    </row>
    <row r="1223" spans="2:26" ht="16.5" customHeight="1" x14ac:dyDescent="0.25">
      <c r="B1223" s="24"/>
      <c r="C1223" s="24"/>
      <c r="E1223" s="24"/>
      <c r="F1223" s="47"/>
      <c r="G1223" s="24"/>
      <c r="H1223" s="24"/>
      <c r="I1223" s="24"/>
      <c r="J1223" s="24"/>
      <c r="K1223" s="24"/>
      <c r="L1223" s="24"/>
      <c r="M1223" s="24"/>
      <c r="N1223" s="24"/>
      <c r="O1223" s="24"/>
      <c r="Q1223" s="23"/>
      <c r="U1223" s="23"/>
      <c r="V1223" s="23"/>
      <c r="W1223" s="23"/>
      <c r="X1223" s="23"/>
      <c r="Y1223" s="23"/>
      <c r="Z1223" s="23"/>
    </row>
    <row r="1224" spans="2:26" ht="16.5" customHeight="1" x14ac:dyDescent="0.25">
      <c r="B1224" s="24"/>
      <c r="C1224" s="24"/>
      <c r="E1224" s="24"/>
      <c r="F1224" s="47"/>
      <c r="G1224" s="24"/>
      <c r="H1224" s="24"/>
      <c r="I1224" s="24"/>
      <c r="J1224" s="24"/>
      <c r="K1224" s="24"/>
      <c r="L1224" s="24"/>
      <c r="M1224" s="24"/>
      <c r="N1224" s="24"/>
      <c r="O1224" s="24"/>
      <c r="Q1224" s="23"/>
      <c r="U1224" s="23"/>
      <c r="V1224" s="23"/>
      <c r="W1224" s="23"/>
      <c r="X1224" s="23"/>
      <c r="Y1224" s="23"/>
      <c r="Z1224" s="23"/>
    </row>
    <row r="1225" spans="2:26" ht="16.5" customHeight="1" x14ac:dyDescent="0.25">
      <c r="B1225" s="24"/>
      <c r="C1225" s="24"/>
      <c r="E1225" s="24"/>
      <c r="F1225" s="47"/>
      <c r="G1225" s="24"/>
      <c r="H1225" s="24"/>
      <c r="I1225" s="24"/>
      <c r="J1225" s="24"/>
      <c r="K1225" s="24"/>
      <c r="L1225" s="24"/>
      <c r="M1225" s="24"/>
      <c r="N1225" s="24"/>
      <c r="O1225" s="24"/>
      <c r="Q1225" s="23"/>
      <c r="U1225" s="23"/>
      <c r="V1225" s="23"/>
      <c r="W1225" s="23"/>
      <c r="X1225" s="23"/>
      <c r="Y1225" s="23"/>
      <c r="Z1225" s="23"/>
    </row>
    <row r="1226" spans="2:26" ht="16.5" customHeight="1" x14ac:dyDescent="0.25">
      <c r="B1226" s="24"/>
      <c r="C1226" s="24"/>
      <c r="E1226" s="24"/>
      <c r="F1226" s="47"/>
      <c r="G1226" s="24"/>
      <c r="H1226" s="24"/>
      <c r="I1226" s="24"/>
      <c r="J1226" s="24"/>
      <c r="K1226" s="24"/>
      <c r="L1226" s="24"/>
      <c r="M1226" s="24"/>
      <c r="N1226" s="24"/>
      <c r="O1226" s="24"/>
      <c r="Q1226" s="23"/>
      <c r="U1226" s="23"/>
      <c r="V1226" s="23"/>
      <c r="W1226" s="23"/>
      <c r="X1226" s="23"/>
      <c r="Y1226" s="23"/>
      <c r="Z1226" s="23"/>
    </row>
    <row r="1227" spans="2:26" ht="16.5" customHeight="1" x14ac:dyDescent="0.25">
      <c r="B1227" s="24"/>
      <c r="C1227" s="24"/>
      <c r="E1227" s="24"/>
      <c r="F1227" s="47"/>
      <c r="G1227" s="24"/>
      <c r="H1227" s="24"/>
      <c r="I1227" s="24"/>
      <c r="J1227" s="24"/>
      <c r="K1227" s="24"/>
      <c r="L1227" s="24"/>
      <c r="M1227" s="24"/>
      <c r="N1227" s="24"/>
      <c r="O1227" s="24"/>
      <c r="Q1227" s="23"/>
      <c r="U1227" s="23"/>
      <c r="V1227" s="23"/>
      <c r="W1227" s="23"/>
      <c r="X1227" s="23"/>
      <c r="Y1227" s="23"/>
      <c r="Z1227" s="23"/>
    </row>
    <row r="1228" spans="2:26" ht="16.5" customHeight="1" x14ac:dyDescent="0.25">
      <c r="B1228" s="24"/>
      <c r="C1228" s="24"/>
      <c r="E1228" s="24"/>
      <c r="F1228" s="47"/>
      <c r="G1228" s="24"/>
      <c r="H1228" s="24"/>
      <c r="I1228" s="24"/>
      <c r="J1228" s="24"/>
      <c r="K1228" s="24"/>
      <c r="L1228" s="24"/>
      <c r="M1228" s="24"/>
      <c r="N1228" s="24"/>
      <c r="O1228" s="24"/>
      <c r="Q1228" s="23"/>
      <c r="U1228" s="23"/>
      <c r="V1228" s="23"/>
      <c r="W1228" s="23"/>
      <c r="X1228" s="23"/>
      <c r="Y1228" s="23"/>
      <c r="Z1228" s="23"/>
    </row>
    <row r="1229" spans="2:26" ht="16.5" customHeight="1" x14ac:dyDescent="0.25">
      <c r="B1229" s="24"/>
      <c r="C1229" s="24"/>
      <c r="E1229" s="24"/>
      <c r="F1229" s="47"/>
      <c r="G1229" s="24"/>
      <c r="H1229" s="24"/>
      <c r="I1229" s="24"/>
      <c r="J1229" s="24"/>
      <c r="K1229" s="24"/>
      <c r="L1229" s="24"/>
      <c r="M1229" s="24"/>
      <c r="N1229" s="24"/>
      <c r="O1229" s="24"/>
      <c r="Q1229" s="23"/>
      <c r="U1229" s="23"/>
      <c r="V1229" s="23"/>
      <c r="W1229" s="23"/>
      <c r="X1229" s="23"/>
      <c r="Y1229" s="23"/>
      <c r="Z1229" s="23"/>
    </row>
    <row r="1230" spans="2:26" ht="16.5" customHeight="1" x14ac:dyDescent="0.25">
      <c r="B1230" s="24"/>
      <c r="C1230" s="24"/>
      <c r="E1230" s="24"/>
      <c r="F1230" s="47"/>
      <c r="G1230" s="24"/>
      <c r="H1230" s="24"/>
      <c r="I1230" s="24"/>
      <c r="J1230" s="24"/>
      <c r="K1230" s="24"/>
      <c r="L1230" s="24"/>
      <c r="M1230" s="24"/>
      <c r="N1230" s="24"/>
      <c r="O1230" s="24"/>
      <c r="Q1230" s="23"/>
      <c r="U1230" s="23"/>
      <c r="V1230" s="23"/>
      <c r="W1230" s="23"/>
      <c r="X1230" s="23"/>
      <c r="Y1230" s="23"/>
      <c r="Z1230" s="23"/>
    </row>
    <row r="1231" spans="2:26" ht="16.5" customHeight="1" x14ac:dyDescent="0.25">
      <c r="B1231" s="24"/>
      <c r="C1231" s="24"/>
      <c r="E1231" s="24"/>
      <c r="F1231" s="47"/>
      <c r="G1231" s="24"/>
      <c r="H1231" s="24"/>
      <c r="I1231" s="24"/>
      <c r="J1231" s="24"/>
      <c r="K1231" s="24"/>
      <c r="L1231" s="24"/>
      <c r="M1231" s="24"/>
      <c r="N1231" s="24"/>
      <c r="O1231" s="24"/>
      <c r="Q1231" s="23"/>
      <c r="U1231" s="23"/>
      <c r="V1231" s="23"/>
      <c r="W1231" s="23"/>
      <c r="X1231" s="23"/>
      <c r="Y1231" s="23"/>
      <c r="Z1231" s="23"/>
    </row>
    <row r="1232" spans="2:26" ht="16.5" customHeight="1" x14ac:dyDescent="0.25">
      <c r="B1232" s="24"/>
      <c r="C1232" s="24"/>
      <c r="E1232" s="24"/>
      <c r="F1232" s="47"/>
      <c r="G1232" s="24"/>
      <c r="H1232" s="24"/>
      <c r="I1232" s="24"/>
      <c r="J1232" s="24"/>
      <c r="K1232" s="24"/>
      <c r="L1232" s="24"/>
      <c r="M1232" s="24"/>
      <c r="N1232" s="24"/>
      <c r="O1232" s="24"/>
      <c r="Q1232" s="23"/>
      <c r="U1232" s="23"/>
      <c r="V1232" s="23"/>
      <c r="W1232" s="23"/>
      <c r="X1232" s="23"/>
      <c r="Y1232" s="23"/>
      <c r="Z1232" s="23"/>
    </row>
    <row r="1233" spans="2:26" ht="16.5" customHeight="1" x14ac:dyDescent="0.25">
      <c r="B1233" s="24"/>
      <c r="C1233" s="24"/>
      <c r="E1233" s="24"/>
      <c r="F1233" s="47"/>
      <c r="G1233" s="24"/>
      <c r="H1233" s="24"/>
      <c r="I1233" s="24"/>
      <c r="J1233" s="24"/>
      <c r="K1233" s="24"/>
      <c r="L1233" s="24"/>
      <c r="M1233" s="24"/>
      <c r="N1233" s="24"/>
      <c r="O1233" s="24"/>
      <c r="Q1233" s="23"/>
      <c r="U1233" s="23"/>
      <c r="V1233" s="23"/>
      <c r="W1233" s="23"/>
      <c r="X1233" s="23"/>
      <c r="Y1233" s="23"/>
      <c r="Z1233" s="23"/>
    </row>
    <row r="1234" spans="2:26" ht="16.5" customHeight="1" x14ac:dyDescent="0.25">
      <c r="B1234" s="24"/>
      <c r="C1234" s="24"/>
      <c r="Q1234" s="25"/>
      <c r="U1234" s="25"/>
      <c r="V1234" s="25"/>
      <c r="W1234" s="25"/>
      <c r="X1234" s="25"/>
      <c r="Y1234" s="25"/>
      <c r="Z1234" s="25"/>
    </row>
    <row r="1235" spans="2:26" ht="16.5" customHeight="1" x14ac:dyDescent="0.25">
      <c r="B1235" s="24"/>
      <c r="C1235" s="24"/>
      <c r="Q1235" s="25"/>
      <c r="U1235" s="25"/>
      <c r="V1235" s="25"/>
      <c r="W1235" s="25"/>
      <c r="X1235" s="25"/>
      <c r="Y1235" s="25"/>
      <c r="Z1235" s="25"/>
    </row>
    <row r="1236" spans="2:26" ht="16.5" customHeight="1" x14ac:dyDescent="0.25">
      <c r="B1236" s="24"/>
      <c r="C1236" s="24"/>
      <c r="Q1236" s="25"/>
      <c r="U1236" s="25"/>
      <c r="V1236" s="25"/>
      <c r="W1236" s="25"/>
      <c r="X1236" s="25"/>
      <c r="Y1236" s="25"/>
      <c r="Z1236" s="25"/>
    </row>
    <row r="1237" spans="2:26" ht="16.5" customHeight="1" x14ac:dyDescent="0.25">
      <c r="B1237" s="24"/>
      <c r="C1237" s="24"/>
      <c r="Q1237" s="25"/>
      <c r="U1237" s="25"/>
      <c r="V1237" s="25"/>
      <c r="W1237" s="25"/>
      <c r="X1237" s="25"/>
      <c r="Y1237" s="25"/>
      <c r="Z1237" s="25"/>
    </row>
    <row r="1238" spans="2:26" ht="16.5" customHeight="1" x14ac:dyDescent="0.25">
      <c r="B1238" s="24"/>
      <c r="C1238" s="24"/>
      <c r="Q1238" s="25"/>
      <c r="U1238" s="25"/>
      <c r="V1238" s="25"/>
      <c r="W1238" s="25"/>
      <c r="X1238" s="25"/>
      <c r="Y1238" s="25"/>
      <c r="Z1238" s="25"/>
    </row>
    <row r="1239" spans="2:26" ht="16.5" customHeight="1" x14ac:dyDescent="0.25">
      <c r="B1239" s="24"/>
      <c r="C1239" s="24"/>
      <c r="Q1239" s="25"/>
      <c r="U1239" s="25"/>
      <c r="V1239" s="25"/>
      <c r="W1239" s="25"/>
      <c r="X1239" s="25"/>
      <c r="Y1239" s="25"/>
      <c r="Z1239" s="25"/>
    </row>
    <row r="1240" spans="2:26" ht="16.5" customHeight="1" x14ac:dyDescent="0.25">
      <c r="B1240" s="24"/>
      <c r="C1240" s="24"/>
      <c r="Q1240" s="25"/>
      <c r="U1240" s="25"/>
      <c r="V1240" s="25"/>
      <c r="W1240" s="25"/>
      <c r="X1240" s="25"/>
      <c r="Y1240" s="25"/>
      <c r="Z1240" s="25"/>
    </row>
    <row r="1241" spans="2:26" ht="16.5" customHeight="1" x14ac:dyDescent="0.25">
      <c r="B1241" s="24"/>
      <c r="C1241" s="24"/>
      <c r="Q1241" s="25"/>
      <c r="U1241" s="25"/>
      <c r="V1241" s="25"/>
      <c r="W1241" s="25"/>
      <c r="X1241" s="25"/>
      <c r="Y1241" s="25"/>
      <c r="Z1241" s="25"/>
    </row>
    <row r="1242" spans="2:26" ht="16.5" customHeight="1" x14ac:dyDescent="0.25">
      <c r="B1242" s="24"/>
      <c r="C1242" s="24"/>
      <c r="Q1242" s="25"/>
      <c r="U1242" s="25"/>
      <c r="V1242" s="25"/>
      <c r="W1242" s="25"/>
      <c r="X1242" s="25"/>
      <c r="Y1242" s="25"/>
      <c r="Z1242" s="25"/>
    </row>
    <row r="1243" spans="2:26" ht="16.5" customHeight="1" x14ac:dyDescent="0.25">
      <c r="B1243" s="24"/>
      <c r="C1243" s="24"/>
      <c r="Q1243" s="25"/>
      <c r="U1243" s="25"/>
      <c r="V1243" s="25"/>
      <c r="W1243" s="25"/>
      <c r="X1243" s="25"/>
      <c r="Y1243" s="25"/>
      <c r="Z1243" s="25"/>
    </row>
    <row r="1244" spans="2:26" ht="16.5" customHeight="1" x14ac:dyDescent="0.25">
      <c r="B1244" s="24"/>
      <c r="C1244" s="24"/>
      <c r="Q1244" s="25"/>
      <c r="U1244" s="25"/>
      <c r="V1244" s="25"/>
      <c r="W1244" s="25"/>
      <c r="X1244" s="25"/>
      <c r="Y1244" s="25"/>
      <c r="Z1244" s="25"/>
    </row>
    <row r="1245" spans="2:26" ht="16.5" customHeight="1" x14ac:dyDescent="0.25">
      <c r="B1245" s="24"/>
      <c r="C1245" s="24"/>
      <c r="Q1245" s="25"/>
      <c r="U1245" s="25"/>
      <c r="V1245" s="25"/>
      <c r="W1245" s="25"/>
      <c r="X1245" s="25"/>
      <c r="Y1245" s="25"/>
      <c r="Z1245" s="25"/>
    </row>
    <row r="1246" spans="2:26" ht="16.5" customHeight="1" x14ac:dyDescent="0.25">
      <c r="B1246" s="24"/>
      <c r="C1246" s="24"/>
      <c r="Q1246" s="25"/>
      <c r="U1246" s="25"/>
      <c r="V1246" s="25"/>
      <c r="W1246" s="25"/>
      <c r="X1246" s="25"/>
      <c r="Y1246" s="25"/>
      <c r="Z1246" s="25"/>
    </row>
    <row r="1247" spans="2:26" ht="16.5" customHeight="1" x14ac:dyDescent="0.25">
      <c r="B1247" s="24"/>
      <c r="C1247" s="24"/>
      <c r="Q1247" s="25"/>
      <c r="U1247" s="25"/>
      <c r="V1247" s="25"/>
      <c r="W1247" s="25"/>
      <c r="X1247" s="25"/>
      <c r="Y1247" s="25"/>
      <c r="Z1247" s="25"/>
    </row>
    <row r="1248" spans="2:26" ht="16.5" customHeight="1" x14ac:dyDescent="0.25">
      <c r="B1248" s="24"/>
      <c r="C1248" s="24"/>
      <c r="Q1248" s="25"/>
      <c r="U1248" s="25"/>
      <c r="V1248" s="25"/>
      <c r="W1248" s="25"/>
      <c r="X1248" s="25"/>
      <c r="Y1248" s="25"/>
      <c r="Z1248" s="25"/>
    </row>
    <row r="1249" spans="2:26" ht="16.5" customHeight="1" x14ac:dyDescent="0.25">
      <c r="B1249" s="24"/>
      <c r="C1249" s="24"/>
      <c r="Q1249" s="25"/>
      <c r="U1249" s="25"/>
      <c r="V1249" s="25"/>
      <c r="W1249" s="25"/>
      <c r="X1249" s="25"/>
      <c r="Y1249" s="25"/>
      <c r="Z1249" s="25"/>
    </row>
    <row r="1250" spans="2:26" ht="16.5" customHeight="1" x14ac:dyDescent="0.25">
      <c r="B1250" s="24"/>
      <c r="C1250" s="24"/>
      <c r="Q1250" s="25"/>
      <c r="U1250" s="25"/>
      <c r="V1250" s="25"/>
      <c r="W1250" s="25"/>
      <c r="X1250" s="25"/>
      <c r="Y1250" s="25"/>
      <c r="Z1250" s="25"/>
    </row>
    <row r="1251" spans="2:26" ht="16.5" customHeight="1" x14ac:dyDescent="0.25">
      <c r="B1251" s="24"/>
      <c r="C1251" s="24"/>
      <c r="Q1251" s="25"/>
      <c r="U1251" s="25"/>
      <c r="V1251" s="25"/>
      <c r="W1251" s="25"/>
      <c r="X1251" s="25"/>
      <c r="Y1251" s="25"/>
      <c r="Z1251" s="25"/>
    </row>
    <row r="1252" spans="2:26" ht="16.5" customHeight="1" x14ac:dyDescent="0.25">
      <c r="B1252" s="24"/>
      <c r="C1252" s="24"/>
      <c r="Q1252" s="25"/>
      <c r="U1252" s="25"/>
      <c r="V1252" s="25"/>
      <c r="W1252" s="25"/>
      <c r="X1252" s="25"/>
      <c r="Y1252" s="25"/>
      <c r="Z1252" s="25"/>
    </row>
    <row r="1253" spans="2:26" ht="16.5" customHeight="1" x14ac:dyDescent="0.25">
      <c r="B1253" s="24"/>
      <c r="C1253" s="24"/>
      <c r="Q1253" s="25"/>
      <c r="U1253" s="25"/>
      <c r="V1253" s="25"/>
      <c r="W1253" s="25"/>
      <c r="X1253" s="25"/>
      <c r="Y1253" s="25"/>
      <c r="Z1253" s="25"/>
    </row>
    <row r="1254" spans="2:26" ht="16.5" customHeight="1" x14ac:dyDescent="0.25">
      <c r="B1254" s="24"/>
      <c r="C1254" s="24"/>
      <c r="Q1254" s="25"/>
      <c r="U1254" s="25"/>
      <c r="V1254" s="25"/>
      <c r="W1254" s="25"/>
      <c r="X1254" s="25"/>
      <c r="Y1254" s="25"/>
      <c r="Z1254" s="25"/>
    </row>
    <row r="1255" spans="2:26" ht="16.5" customHeight="1" x14ac:dyDescent="0.25">
      <c r="B1255" s="24"/>
      <c r="C1255" s="24"/>
      <c r="Q1255" s="25"/>
      <c r="U1255" s="25"/>
      <c r="V1255" s="25"/>
      <c r="W1255" s="25"/>
      <c r="X1255" s="25"/>
      <c r="Y1255" s="25"/>
      <c r="Z1255" s="25"/>
    </row>
    <row r="1256" spans="2:26" ht="16.5" customHeight="1" x14ac:dyDescent="0.25">
      <c r="B1256" s="24"/>
      <c r="C1256" s="24"/>
      <c r="Q1256" s="25"/>
      <c r="U1256" s="25"/>
      <c r="V1256" s="25"/>
      <c r="W1256" s="25"/>
      <c r="X1256" s="25"/>
      <c r="Y1256" s="25"/>
      <c r="Z1256" s="25"/>
    </row>
    <row r="1257" spans="2:26" ht="16.5" customHeight="1" x14ac:dyDescent="0.25">
      <c r="B1257" s="24"/>
      <c r="C1257" s="24"/>
      <c r="Q1257" s="25"/>
      <c r="U1257" s="25"/>
      <c r="V1257" s="25"/>
      <c r="W1257" s="25"/>
      <c r="X1257" s="25"/>
      <c r="Y1257" s="25"/>
      <c r="Z1257" s="25"/>
    </row>
    <row r="1258" spans="2:26" ht="16.5" customHeight="1" x14ac:dyDescent="0.25">
      <c r="B1258" s="24"/>
      <c r="C1258" s="24"/>
      <c r="Q1258" s="25"/>
      <c r="U1258" s="25"/>
      <c r="V1258" s="25"/>
      <c r="W1258" s="25"/>
      <c r="X1258" s="25"/>
      <c r="Y1258" s="25"/>
      <c r="Z1258" s="25"/>
    </row>
    <row r="1259" spans="2:26" ht="16.5" customHeight="1" x14ac:dyDescent="0.25">
      <c r="B1259" s="24"/>
      <c r="C1259" s="24"/>
      <c r="Q1259" s="25"/>
      <c r="U1259" s="25"/>
      <c r="V1259" s="25"/>
      <c r="W1259" s="25"/>
      <c r="X1259" s="25"/>
      <c r="Y1259" s="25"/>
      <c r="Z1259" s="25"/>
    </row>
    <row r="1260" spans="2:26" ht="16.5" customHeight="1" x14ac:dyDescent="0.25">
      <c r="B1260" s="24"/>
      <c r="C1260" s="24"/>
      <c r="Q1260" s="25"/>
      <c r="U1260" s="25"/>
      <c r="V1260" s="25"/>
      <c r="W1260" s="25"/>
      <c r="X1260" s="25"/>
      <c r="Y1260" s="25"/>
      <c r="Z1260" s="25"/>
    </row>
    <row r="1261" spans="2:26" ht="16.5" customHeight="1" x14ac:dyDescent="0.25">
      <c r="B1261" s="24"/>
      <c r="C1261" s="24"/>
      <c r="Q1261" s="25"/>
      <c r="U1261" s="25"/>
      <c r="V1261" s="25"/>
      <c r="W1261" s="25"/>
      <c r="X1261" s="25"/>
      <c r="Y1261" s="25"/>
      <c r="Z1261" s="25"/>
    </row>
    <row r="1262" spans="2:26" ht="16.5" customHeight="1" x14ac:dyDescent="0.25">
      <c r="B1262" s="24"/>
      <c r="C1262" s="24"/>
      <c r="Q1262" s="25"/>
      <c r="U1262" s="25"/>
      <c r="V1262" s="25"/>
      <c r="W1262" s="25"/>
      <c r="X1262" s="25"/>
      <c r="Y1262" s="25"/>
      <c r="Z1262" s="25"/>
    </row>
    <row r="1263" spans="2:26" ht="16.5" customHeight="1" x14ac:dyDescent="0.25">
      <c r="B1263" s="24"/>
      <c r="C1263" s="24"/>
      <c r="Q1263" s="25"/>
      <c r="U1263" s="25"/>
      <c r="V1263" s="25"/>
      <c r="W1263" s="25"/>
      <c r="X1263" s="25"/>
      <c r="Y1263" s="25"/>
      <c r="Z1263" s="25"/>
    </row>
    <row r="1264" spans="2:26" ht="16.5" customHeight="1" x14ac:dyDescent="0.25">
      <c r="B1264" s="24"/>
      <c r="C1264" s="24"/>
      <c r="Q1264" s="25"/>
      <c r="U1264" s="25"/>
      <c r="V1264" s="25"/>
      <c r="W1264" s="25"/>
      <c r="X1264" s="25"/>
      <c r="Y1264" s="25"/>
      <c r="Z1264" s="25"/>
    </row>
    <row r="1265" spans="2:26" ht="16.5" customHeight="1" x14ac:dyDescent="0.25">
      <c r="B1265" s="24"/>
      <c r="C1265" s="24"/>
      <c r="Q1265" s="25"/>
      <c r="U1265" s="25"/>
      <c r="V1265" s="25"/>
      <c r="W1265" s="25"/>
      <c r="X1265" s="25"/>
      <c r="Y1265" s="25"/>
      <c r="Z1265" s="25"/>
    </row>
    <row r="1266" spans="2:26" ht="16.5" customHeight="1" x14ac:dyDescent="0.25">
      <c r="B1266" s="24"/>
      <c r="C1266" s="24"/>
      <c r="Q1266" s="25"/>
      <c r="U1266" s="25"/>
      <c r="V1266" s="25"/>
      <c r="W1266" s="25"/>
      <c r="X1266" s="25"/>
      <c r="Y1266" s="25"/>
      <c r="Z1266" s="25"/>
    </row>
    <row r="1267" spans="2:26" ht="16.5" customHeight="1" x14ac:dyDescent="0.25">
      <c r="B1267" s="24"/>
      <c r="C1267" s="24"/>
      <c r="Q1267" s="25"/>
      <c r="U1267" s="25"/>
      <c r="V1267" s="25"/>
      <c r="W1267" s="25"/>
      <c r="X1267" s="25"/>
      <c r="Y1267" s="25"/>
      <c r="Z1267" s="25"/>
    </row>
    <row r="1268" spans="2:26" ht="16.5" customHeight="1" x14ac:dyDescent="0.25">
      <c r="B1268" s="24"/>
      <c r="C1268" s="24"/>
      <c r="Q1268" s="25"/>
      <c r="U1268" s="25"/>
      <c r="V1268" s="25"/>
      <c r="W1268" s="25"/>
      <c r="X1268" s="25"/>
      <c r="Y1268" s="25"/>
      <c r="Z1268" s="25"/>
    </row>
    <row r="1269" spans="2:26" ht="16.5" customHeight="1" x14ac:dyDescent="0.25">
      <c r="B1269" s="24"/>
      <c r="C1269" s="24"/>
      <c r="Q1269" s="25"/>
      <c r="U1269" s="25"/>
      <c r="V1269" s="25"/>
      <c r="W1269" s="25"/>
      <c r="X1269" s="25"/>
      <c r="Y1269" s="25"/>
      <c r="Z1269" s="25"/>
    </row>
    <row r="1270" spans="2:26" ht="16.5" customHeight="1" x14ac:dyDescent="0.25">
      <c r="B1270" s="24"/>
      <c r="C1270" s="24"/>
      <c r="Q1270" s="25"/>
      <c r="U1270" s="25"/>
      <c r="V1270" s="25"/>
      <c r="W1270" s="25"/>
      <c r="X1270" s="25"/>
      <c r="Y1270" s="25"/>
      <c r="Z1270" s="25"/>
    </row>
    <row r="1271" spans="2:26" ht="16.5" customHeight="1" x14ac:dyDescent="0.25">
      <c r="B1271" s="24"/>
      <c r="C1271" s="24"/>
      <c r="Q1271" s="25"/>
      <c r="U1271" s="25"/>
      <c r="V1271" s="25"/>
      <c r="W1271" s="25"/>
      <c r="X1271" s="25"/>
      <c r="Y1271" s="25"/>
      <c r="Z1271" s="25"/>
    </row>
    <row r="1272" spans="2:26" ht="16.5" customHeight="1" x14ac:dyDescent="0.25">
      <c r="B1272" s="24"/>
      <c r="C1272" s="24"/>
      <c r="Q1272" s="25"/>
      <c r="U1272" s="25"/>
      <c r="V1272" s="25"/>
      <c r="W1272" s="25"/>
      <c r="X1272" s="25"/>
      <c r="Y1272" s="25"/>
      <c r="Z1272" s="25"/>
    </row>
    <row r="1273" spans="2:26" ht="16.5" customHeight="1" x14ac:dyDescent="0.25">
      <c r="B1273" s="24"/>
      <c r="C1273" s="24"/>
      <c r="Q1273" s="25"/>
      <c r="U1273" s="25"/>
      <c r="V1273" s="25"/>
      <c r="W1273" s="25"/>
      <c r="X1273" s="25"/>
      <c r="Y1273" s="25"/>
      <c r="Z1273" s="25"/>
    </row>
    <row r="1274" spans="2:26" ht="16.5" customHeight="1" x14ac:dyDescent="0.25">
      <c r="B1274" s="24"/>
      <c r="C1274" s="24"/>
      <c r="Q1274" s="25"/>
      <c r="U1274" s="25"/>
      <c r="V1274" s="25"/>
      <c r="W1274" s="25"/>
      <c r="X1274" s="25"/>
      <c r="Y1274" s="25"/>
      <c r="Z1274" s="25"/>
    </row>
    <row r="1275" spans="2:26" ht="16.5" customHeight="1" x14ac:dyDescent="0.25">
      <c r="B1275" s="24"/>
      <c r="C1275" s="24"/>
      <c r="Q1275" s="25"/>
      <c r="U1275" s="25"/>
      <c r="V1275" s="25"/>
      <c r="W1275" s="25"/>
      <c r="X1275" s="25"/>
      <c r="Y1275" s="25"/>
      <c r="Z1275" s="25"/>
    </row>
    <row r="1276" spans="2:26" ht="16.5" customHeight="1" x14ac:dyDescent="0.25">
      <c r="B1276" s="24"/>
      <c r="C1276" s="24"/>
      <c r="Q1276" s="25"/>
      <c r="U1276" s="25"/>
      <c r="V1276" s="25"/>
      <c r="W1276" s="25"/>
      <c r="X1276" s="25"/>
      <c r="Y1276" s="25"/>
      <c r="Z1276" s="25"/>
    </row>
    <row r="1277" spans="2:26" ht="16.5" customHeight="1" x14ac:dyDescent="0.25">
      <c r="B1277" s="24"/>
      <c r="C1277" s="24"/>
      <c r="Q1277" s="25"/>
      <c r="U1277" s="25"/>
      <c r="V1277" s="25"/>
      <c r="W1277" s="25"/>
      <c r="X1277" s="25"/>
      <c r="Y1277" s="25"/>
      <c r="Z1277" s="25"/>
    </row>
    <row r="1278" spans="2:26" ht="16.5" customHeight="1" x14ac:dyDescent="0.25">
      <c r="B1278" s="24"/>
      <c r="C1278" s="24"/>
      <c r="Q1278" s="25"/>
      <c r="U1278" s="25"/>
      <c r="V1278" s="25"/>
      <c r="W1278" s="25"/>
      <c r="X1278" s="25"/>
      <c r="Y1278" s="25"/>
      <c r="Z1278" s="25"/>
    </row>
    <row r="1279" spans="2:26" ht="16.5" customHeight="1" x14ac:dyDescent="0.25">
      <c r="B1279" s="24"/>
      <c r="C1279" s="24"/>
      <c r="Q1279" s="25"/>
      <c r="U1279" s="25"/>
      <c r="V1279" s="25"/>
      <c r="W1279" s="25"/>
      <c r="X1279" s="25"/>
      <c r="Y1279" s="25"/>
      <c r="Z1279" s="25"/>
    </row>
    <row r="1280" spans="2:26" ht="16.5" customHeight="1" x14ac:dyDescent="0.25">
      <c r="B1280" s="24"/>
      <c r="C1280" s="24"/>
      <c r="Q1280" s="25"/>
      <c r="U1280" s="25"/>
      <c r="V1280" s="25"/>
      <c r="W1280" s="25"/>
      <c r="X1280" s="25"/>
      <c r="Y1280" s="25"/>
      <c r="Z1280" s="25"/>
    </row>
    <row r="1281" spans="2:26" ht="16.5" customHeight="1" x14ac:dyDescent="0.25">
      <c r="B1281" s="24"/>
      <c r="C1281" s="24"/>
      <c r="Q1281" s="25"/>
      <c r="U1281" s="25"/>
      <c r="V1281" s="25"/>
      <c r="W1281" s="25"/>
      <c r="X1281" s="25"/>
      <c r="Y1281" s="25"/>
      <c r="Z1281" s="25"/>
    </row>
    <row r="1282" spans="2:26" ht="16.5" customHeight="1" x14ac:dyDescent="0.25">
      <c r="B1282" s="24"/>
      <c r="C1282" s="24"/>
      <c r="Q1282" s="25"/>
      <c r="U1282" s="25"/>
      <c r="V1282" s="25"/>
      <c r="W1282" s="25"/>
      <c r="X1282" s="25"/>
      <c r="Y1282" s="25"/>
      <c r="Z1282" s="25"/>
    </row>
    <row r="1283" spans="2:26" ht="16.5" customHeight="1" x14ac:dyDescent="0.25">
      <c r="B1283" s="24"/>
      <c r="C1283" s="24"/>
      <c r="Q1283" s="25"/>
      <c r="U1283" s="25"/>
      <c r="V1283" s="25"/>
      <c r="W1283" s="25"/>
      <c r="X1283" s="25"/>
      <c r="Y1283" s="25"/>
      <c r="Z1283" s="25"/>
    </row>
    <row r="1284" spans="2:26" ht="16.5" customHeight="1" x14ac:dyDescent="0.25">
      <c r="B1284" s="24"/>
      <c r="C1284" s="24"/>
      <c r="Q1284" s="25"/>
      <c r="U1284" s="25"/>
      <c r="V1284" s="25"/>
      <c r="W1284" s="25"/>
      <c r="X1284" s="25"/>
      <c r="Y1284" s="25"/>
      <c r="Z1284" s="25"/>
    </row>
    <row r="1285" spans="2:26" ht="16.5" customHeight="1" x14ac:dyDescent="0.25">
      <c r="B1285" s="24"/>
      <c r="C1285" s="24"/>
      <c r="Q1285" s="25"/>
      <c r="U1285" s="25"/>
      <c r="V1285" s="25"/>
      <c r="W1285" s="25"/>
      <c r="X1285" s="25"/>
      <c r="Y1285" s="25"/>
      <c r="Z1285" s="25"/>
    </row>
    <row r="1286" spans="2:26" ht="16.5" customHeight="1" x14ac:dyDescent="0.25">
      <c r="B1286" s="24"/>
      <c r="C1286" s="24"/>
      <c r="Q1286" s="25"/>
      <c r="U1286" s="25"/>
      <c r="V1286" s="25"/>
      <c r="W1286" s="25"/>
      <c r="X1286" s="25"/>
      <c r="Y1286" s="25"/>
      <c r="Z1286" s="2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AW1234:AW1286">
    <cfRule type="expression" dxfId="204" priority="235" stopIfTrue="1">
      <formula>AV1234="Không/No"</formula>
    </cfRule>
  </conditionalFormatting>
  <conditionalFormatting sqref="AK1234:AY1286 AG2:AH2 AJ2:AV2 AG33:AH34 AH35 AL41:AQ41 AK42:AQ66 AL67:AQ67 AK150:AV1233 AK10:AQ40 AX2:AY1233 AI7:AQ9 AD3:AD9 AC3:AC142 AD10:AJ22 AC2:AD2 AJ6:AQ6 AK68:AQ149 AK3:AQ5 AR3:AV149">
    <cfRule type="expression" dxfId="203" priority="268" stopIfTrue="1">
      <formula>$AA2="Không đi làm"</formula>
    </cfRule>
  </conditionalFormatting>
  <conditionalFormatting sqref="BK1509:BL65534">
    <cfRule type="expression" dxfId="202" priority="271" stopIfTrue="1">
      <formula>$BI1509="Không/No"</formula>
    </cfRule>
  </conditionalFormatting>
  <conditionalFormatting sqref="W1234:Y65534">
    <cfRule type="expression" dxfId="201" priority="231" stopIfTrue="1">
      <formula>$V1234="Không/No"</formula>
    </cfRule>
  </conditionalFormatting>
  <conditionalFormatting sqref="BA1509:BH65534">
    <cfRule type="expression" dxfId="200" priority="229" stopIfTrue="1">
      <formula>$AZ1509="Đi học tiếp-further education"</formula>
    </cfRule>
  </conditionalFormatting>
  <conditionalFormatting sqref="BD1509:BL65534">
    <cfRule type="expression" dxfId="199" priority="228" stopIfTrue="1">
      <formula>$AZ1509="Khác, ghi cụ thể -other, please specify: "</formula>
    </cfRule>
  </conditionalFormatting>
  <conditionalFormatting sqref="W151:Y1233 Y2:Y150 W2:W150">
    <cfRule type="expression" dxfId="198" priority="280" stopIfTrue="1">
      <formula>$V2="Chưa/not yet"</formula>
    </cfRule>
  </conditionalFormatting>
  <conditionalFormatting sqref="BI151:BJ1508 BI2:BI150">
    <cfRule type="expression" dxfId="197" priority="283" stopIfTrue="1">
      <formula>$AZ2="Khác, ghi cụ thể -other"</formula>
    </cfRule>
  </conditionalFormatting>
  <conditionalFormatting sqref="AZ67:AZ68 AZ133:BB133 AZ63:BB66 AZ68:BB70 BC63:BC87 AZ134:BC1508 AZ2:BC62 AZ71:BC132 BD67">
    <cfRule type="expression" dxfId="196" priority="286" stopIfTrue="1">
      <formula>AND(OR($AA2="Làm công ăn lương",$AA2="Tự SX-KD"),NOT($AA2=""))</formula>
    </cfRule>
  </conditionalFormatting>
  <conditionalFormatting sqref="AI5:AJ5">
    <cfRule type="expression" dxfId="195" priority="227" stopIfTrue="1">
      <formula>$AA5="Không đi làm"</formula>
    </cfRule>
  </conditionalFormatting>
  <conditionalFormatting sqref="AW2:AW1233">
    <cfRule type="expression" dxfId="194" priority="291" stopIfTrue="1">
      <formula>$AA2="Không đi làm"</formula>
    </cfRule>
    <cfRule type="expression" dxfId="193" priority="292" stopIfTrue="1">
      <formula>$AV2="Không/No"</formula>
    </cfRule>
  </conditionalFormatting>
  <conditionalFormatting sqref="BE39:BG46 BE48:BH52 BE54:BH54 BE56:BH59 BE62:BH62 BF60:BH60 BE64:BH66 BD68:BH68 BD69:BD70 BH70 BD71:BH76 BD77 BH77 BD78:BH87 BD89:BH90 BD88 BD93:BH103 BD105:BH107 BD104 BH104 BD109:BH109 BH108 BD111:BH117 BD120:BH120 BD122:BH127 BD129:BH132 BD134:BH136 BD139:BH145 BD147:BH1508 BE3:BG36 BH2:BH46 BD2:BD66 BJ4:BJ25 BJ27:BJ74 BJ76 BJ78:BJ137 BD91:BD92 BD128 BD133 BD137:BD138 BD146 BJ140:BJ150">
    <cfRule type="expression" dxfId="192" priority="297" stopIfTrue="1">
      <formula>$AZ2="Đi học tiếp-further education"</formula>
    </cfRule>
    <cfRule type="expression" dxfId="191" priority="298" stopIfTrue="1">
      <formula>$AZ2="Khác, ghi cụ thể -other"</formula>
    </cfRule>
    <cfRule type="expression" dxfId="190" priority="299" stopIfTrue="1">
      <formula>AND(OR($AA2="Làm công ăn lương",$AA2="Tự SX-KD"),NOT($AA2=""))</formula>
    </cfRule>
  </conditionalFormatting>
  <conditionalFormatting sqref="BK2:BL2 BK68:BL74 BK83:BL95 BK140:BL143 BK145:BL148 BK151:BL1508 BL137:BL139 BL3 BK4:BL25 BK97:BL135 BK27:BL66 BK76:BL76 BL75 BK78:BL81 BL77">
    <cfRule type="expression" dxfId="189" priority="314" stopIfTrue="1">
      <formula>$AZ2="Khác, ghi cụ thể -other"</formula>
    </cfRule>
    <cfRule type="expression" dxfId="188" priority="315" stopIfTrue="1">
      <formula>$BI2="Không/No"</formula>
    </cfRule>
  </conditionalFormatting>
  <conditionalFormatting sqref="AG3:AH3">
    <cfRule type="expression" dxfId="187" priority="225" stopIfTrue="1">
      <formula>$AA3="Không đi làm"</formula>
    </cfRule>
  </conditionalFormatting>
  <conditionalFormatting sqref="AJ3">
    <cfRule type="expression" dxfId="186" priority="224" stopIfTrue="1">
      <formula>$AA3="Không đi làm"</formula>
    </cfRule>
  </conditionalFormatting>
  <conditionalFormatting sqref="AG4">
    <cfRule type="expression" dxfId="185" priority="223" stopIfTrue="1">
      <formula>$AA4="Không đi làm"</formula>
    </cfRule>
  </conditionalFormatting>
  <conditionalFormatting sqref="AG5:AH5">
    <cfRule type="expression" dxfId="184" priority="220" stopIfTrue="1">
      <formula>$AA5="Không đi làm"</formula>
    </cfRule>
  </conditionalFormatting>
  <conditionalFormatting sqref="AG6:AH6">
    <cfRule type="expression" dxfId="183" priority="219" stopIfTrue="1">
      <formula>$AA6="Không đi làm"</formula>
    </cfRule>
  </conditionalFormatting>
  <conditionalFormatting sqref="AG7:AH7">
    <cfRule type="expression" dxfId="182" priority="218" stopIfTrue="1">
      <formula>$AA7="Không đi làm"</formula>
    </cfRule>
  </conditionalFormatting>
  <conditionalFormatting sqref="AG8:AH8">
    <cfRule type="expression" dxfId="181" priority="217" stopIfTrue="1">
      <formula>$AA8="Không đi làm"</formula>
    </cfRule>
  </conditionalFormatting>
  <conditionalFormatting sqref="AG9:AH9">
    <cfRule type="expression" dxfId="180" priority="216" stopIfTrue="1">
      <formula>$AA9="Không đi làm"</formula>
    </cfRule>
  </conditionalFormatting>
  <conditionalFormatting sqref="AK41">
    <cfRule type="expression" dxfId="179" priority="209" stopIfTrue="1">
      <formula>$AA41="Không đi làm"</formula>
    </cfRule>
  </conditionalFormatting>
  <conditionalFormatting sqref="BH47">
    <cfRule type="expression" dxfId="178" priority="205" stopIfTrue="1">
      <formula>$AZ47="Đi học tiếp-further education"</formula>
    </cfRule>
    <cfRule type="expression" dxfId="177" priority="206" stopIfTrue="1">
      <formula>$AZ47="Khác, ghi cụ thể -other"</formula>
    </cfRule>
    <cfRule type="expression" dxfId="176" priority="207" stopIfTrue="1">
      <formula>AND(OR($AA47="Làm công ăn lương",$AA47="Tự SX-KD"),NOT($AA47=""))</formula>
    </cfRule>
  </conditionalFormatting>
  <conditionalFormatting sqref="BH53">
    <cfRule type="expression" dxfId="175" priority="201" stopIfTrue="1">
      <formula>$AZ53="Đi học tiếp-further education"</formula>
    </cfRule>
    <cfRule type="expression" dxfId="174" priority="202" stopIfTrue="1">
      <formula>$AZ53="Khác, ghi cụ thể -other"</formula>
    </cfRule>
    <cfRule type="expression" dxfId="173" priority="203" stopIfTrue="1">
      <formula>AND(OR($AA53="Làm công ăn lương",$AA53="Tự SX-KD"),NOT($AA53=""))</formula>
    </cfRule>
  </conditionalFormatting>
  <conditionalFormatting sqref="BH55">
    <cfRule type="expression" dxfId="172" priority="197" stopIfTrue="1">
      <formula>$AZ55="Đi học tiếp-further education"</formula>
    </cfRule>
    <cfRule type="expression" dxfId="171" priority="198" stopIfTrue="1">
      <formula>$AZ55="Khác, ghi cụ thể -other"</formula>
    </cfRule>
    <cfRule type="expression" dxfId="170" priority="199" stopIfTrue="1">
      <formula>AND(OR($AA55="Làm công ăn lương",$AA55="Tự SX-KD"),NOT($AA55=""))</formula>
    </cfRule>
  </conditionalFormatting>
  <conditionalFormatting sqref="BH61">
    <cfRule type="expression" dxfId="169" priority="193" stopIfTrue="1">
      <formula>$AZ61="Đi học tiếp-further education"</formula>
    </cfRule>
    <cfRule type="expression" dxfId="168" priority="194" stopIfTrue="1">
      <formula>$AZ61="Khác, ghi cụ thể -other"</formula>
    </cfRule>
    <cfRule type="expression" dxfId="167" priority="195" stopIfTrue="1">
      <formula>AND(OR($AA61="Làm công ăn lương",$AA61="Tự SX-KD"),NOT($AA61=""))</formula>
    </cfRule>
  </conditionalFormatting>
  <conditionalFormatting sqref="BH63">
    <cfRule type="expression" dxfId="166" priority="189" stopIfTrue="1">
      <formula>$AZ63="Đi học tiếp-further education"</formula>
    </cfRule>
    <cfRule type="expression" dxfId="165" priority="190" stopIfTrue="1">
      <formula>$AZ63="Khác, ghi cụ thể -other"</formula>
    </cfRule>
    <cfRule type="expression" dxfId="164" priority="191" stopIfTrue="1">
      <formula>AND(OR($AA63="Làm công ăn lương",$AA63="Tự SX-KD"),NOT($AA63=""))</formula>
    </cfRule>
  </conditionalFormatting>
  <conditionalFormatting sqref="BK67">
    <cfRule type="expression" dxfId="163" priority="179" stopIfTrue="1">
      <formula>$AZ67="Khác, ghi cụ thể -other"</formula>
    </cfRule>
  </conditionalFormatting>
  <conditionalFormatting sqref="BA67:BB67">
    <cfRule type="expression" dxfId="162" priority="180" stopIfTrue="1">
      <formula>AND(OR($AA67="Làm công ăn lương",$AA67="Tự SX-KD"),NOT($AA67=""))</formula>
    </cfRule>
  </conditionalFormatting>
  <conditionalFormatting sqref="BE67:BH67">
    <cfRule type="expression" dxfId="161" priority="183" stopIfTrue="1">
      <formula>$AZ67="Đi học tiếp-further education"</formula>
    </cfRule>
    <cfRule type="expression" dxfId="160" priority="184" stopIfTrue="1">
      <formula>$AZ67="Khác, ghi cụ thể -other"</formula>
    </cfRule>
    <cfRule type="expression" dxfId="159" priority="185" stopIfTrue="1">
      <formula>AND(OR($AA67="Làm công ăn lương",$AA67="Tự SX-KD"),NOT($AA67=""))</formula>
    </cfRule>
  </conditionalFormatting>
  <conditionalFormatting sqref="BL67">
    <cfRule type="expression" dxfId="158" priority="186" stopIfTrue="1">
      <formula>$AZ67="Khác, ghi cụ thể -other"</formula>
    </cfRule>
    <cfRule type="expression" dxfId="157" priority="187" stopIfTrue="1">
      <formula>$BI67="Không/No"</formula>
    </cfRule>
  </conditionalFormatting>
  <conditionalFormatting sqref="AK67">
    <cfRule type="expression" dxfId="156" priority="177" stopIfTrue="1">
      <formula>$AA67="Không đi làm"</formula>
    </cfRule>
  </conditionalFormatting>
  <conditionalFormatting sqref="BH69">
    <cfRule type="expression" dxfId="155" priority="173" stopIfTrue="1">
      <formula>$AZ69="Đi học tiếp-further education"</formula>
    </cfRule>
    <cfRule type="expression" dxfId="154" priority="174" stopIfTrue="1">
      <formula>$AZ69="Khác, ghi cụ thể -other"</formula>
    </cfRule>
    <cfRule type="expression" dxfId="153" priority="175" stopIfTrue="1">
      <formula>AND(OR($AA69="Làm công ăn lương",$AA69="Tự SX-KD"),NOT($AA69=""))</formula>
    </cfRule>
  </conditionalFormatting>
  <conditionalFormatting sqref="BK82:BL82">
    <cfRule type="expression" dxfId="152" priority="162" stopIfTrue="1">
      <formula>$AZ82="Khác, ghi cụ thể -other"</formula>
    </cfRule>
    <cfRule type="expression" dxfId="151" priority="163" stopIfTrue="1">
      <formula>$BI82="Không/No"</formula>
    </cfRule>
  </conditionalFormatting>
  <conditionalFormatting sqref="BH88">
    <cfRule type="expression" dxfId="150" priority="153" stopIfTrue="1">
      <formula>$AZ88="Đi học tiếp-further education"</formula>
    </cfRule>
    <cfRule type="expression" dxfId="149" priority="154" stopIfTrue="1">
      <formula>$AZ88="Khác, ghi cụ thể -other"</formula>
    </cfRule>
    <cfRule type="expression" dxfId="148" priority="155" stopIfTrue="1">
      <formula>AND(OR($AA88="Làm công ăn lương",$AA88="Tự SX-KD"),NOT($AA88=""))</formula>
    </cfRule>
  </conditionalFormatting>
  <conditionalFormatting sqref="BH91">
    <cfRule type="expression" dxfId="147" priority="149" stopIfTrue="1">
      <formula>$AZ91="Đi học tiếp-further education"</formula>
    </cfRule>
    <cfRule type="expression" dxfId="146" priority="150" stopIfTrue="1">
      <formula>$AZ91="Khác, ghi cụ thể -other"</formula>
    </cfRule>
    <cfRule type="expression" dxfId="145" priority="151" stopIfTrue="1">
      <formula>AND(OR($AA91="Làm công ăn lương",$AA91="Tự SX-KD"),NOT($AA91=""))</formula>
    </cfRule>
  </conditionalFormatting>
  <conditionalFormatting sqref="BH92">
    <cfRule type="expression" dxfId="144" priority="145" stopIfTrue="1">
      <formula>$AZ92="Đi học tiếp-further education"</formula>
    </cfRule>
    <cfRule type="expression" dxfId="143" priority="146" stopIfTrue="1">
      <formula>$AZ92="Khác, ghi cụ thể -other"</formula>
    </cfRule>
    <cfRule type="expression" dxfId="142" priority="147" stopIfTrue="1">
      <formula>AND(OR($AA92="Làm công ăn lương",$AA92="Tự SX-KD"),NOT($AA92=""))</formula>
    </cfRule>
  </conditionalFormatting>
  <conditionalFormatting sqref="BK96:BL96">
    <cfRule type="expression" dxfId="141" priority="139" stopIfTrue="1">
      <formula>$AZ96="Khác, ghi cụ thể -other"</formula>
    </cfRule>
    <cfRule type="expression" dxfId="140" priority="140" stopIfTrue="1">
      <formula>$BI96="Không/No"</formula>
    </cfRule>
  </conditionalFormatting>
  <conditionalFormatting sqref="BD108">
    <cfRule type="expression" dxfId="139" priority="124" stopIfTrue="1">
      <formula>$AZ108="Đi học tiếp-further education"</formula>
    </cfRule>
    <cfRule type="expression" dxfId="138" priority="125" stopIfTrue="1">
      <formula>$AZ108="Khác, ghi cụ thể -other"</formula>
    </cfRule>
    <cfRule type="expression" dxfId="137" priority="126" stopIfTrue="1">
      <formula>AND(OR($AA108="Làm công ăn lương",$AA108="Tự SX-KD"),NOT($AA108=""))</formula>
    </cfRule>
  </conditionalFormatting>
  <conditionalFormatting sqref="BD110">
    <cfRule type="expression" dxfId="136" priority="120" stopIfTrue="1">
      <formula>$AZ110="Đi học tiếp-further education"</formula>
    </cfRule>
    <cfRule type="expression" dxfId="135" priority="121" stopIfTrue="1">
      <formula>$AZ110="Khác, ghi cụ thể -other"</formula>
    </cfRule>
    <cfRule type="expression" dxfId="134" priority="122" stopIfTrue="1">
      <formula>AND(OR($AA110="Làm công ăn lương",$AA110="Tự SX-KD"),NOT($AA110=""))</formula>
    </cfRule>
  </conditionalFormatting>
  <conditionalFormatting sqref="BH110">
    <cfRule type="expression" dxfId="133" priority="117" stopIfTrue="1">
      <formula>$AZ110="Đi học tiếp-further education"</formula>
    </cfRule>
    <cfRule type="expression" dxfId="132" priority="118" stopIfTrue="1">
      <formula>$AZ110="Khác, ghi cụ thể -other"</formula>
    </cfRule>
    <cfRule type="expression" dxfId="131" priority="119" stopIfTrue="1">
      <formula>AND(OR($AA110="Làm công ăn lương",$AA110="Tự SX-KD"),NOT($AA110=""))</formula>
    </cfRule>
  </conditionalFormatting>
  <conditionalFormatting sqref="BD118">
    <cfRule type="expression" dxfId="130" priority="107" stopIfTrue="1">
      <formula>$AZ118="Đi học tiếp-further education"</formula>
    </cfRule>
    <cfRule type="expression" dxfId="129" priority="108" stopIfTrue="1">
      <formula>$AZ118="Khác, ghi cụ thể -other"</formula>
    </cfRule>
    <cfRule type="expression" dxfId="128" priority="109" stopIfTrue="1">
      <formula>AND(OR($AA118="Làm công ăn lương",$AA118="Tự SX-KD"),NOT($AA118=""))</formula>
    </cfRule>
  </conditionalFormatting>
  <conditionalFormatting sqref="BH118">
    <cfRule type="expression" dxfId="127" priority="104" stopIfTrue="1">
      <formula>$AZ118="Đi học tiếp-further education"</formula>
    </cfRule>
    <cfRule type="expression" dxfId="126" priority="105" stopIfTrue="1">
      <formula>$AZ118="Khác, ghi cụ thể -other"</formula>
    </cfRule>
    <cfRule type="expression" dxfId="125" priority="106" stopIfTrue="1">
      <formula>AND(OR($AA118="Làm công ăn lương",$AA118="Tự SX-KD"),NOT($AA118=""))</formula>
    </cfRule>
  </conditionalFormatting>
  <conditionalFormatting sqref="BD119">
    <cfRule type="expression" dxfId="124" priority="100" stopIfTrue="1">
      <formula>$AZ119="Đi học tiếp-further education"</formula>
    </cfRule>
    <cfRule type="expression" dxfId="123" priority="101" stopIfTrue="1">
      <formula>$AZ119="Khác, ghi cụ thể -other"</formula>
    </cfRule>
    <cfRule type="expression" dxfId="122" priority="102" stopIfTrue="1">
      <formula>AND(OR($AA119="Làm công ăn lương",$AA119="Tự SX-KD"),NOT($AA119=""))</formula>
    </cfRule>
  </conditionalFormatting>
  <conditionalFormatting sqref="BH119">
    <cfRule type="expression" dxfId="121" priority="97" stopIfTrue="1">
      <formula>$AZ119="Đi học tiếp-further education"</formula>
    </cfRule>
    <cfRule type="expression" dxfId="120" priority="98" stopIfTrue="1">
      <formula>$AZ119="Khác, ghi cụ thể -other"</formula>
    </cfRule>
    <cfRule type="expression" dxfId="119" priority="99" stopIfTrue="1">
      <formula>AND(OR($AA119="Làm công ăn lương",$AA119="Tự SX-KD"),NOT($AA119=""))</formula>
    </cfRule>
  </conditionalFormatting>
  <conditionalFormatting sqref="BH121">
    <cfRule type="expression" dxfId="118" priority="93" stopIfTrue="1">
      <formula>$AZ121="Đi học tiếp-further education"</formula>
    </cfRule>
    <cfRule type="expression" dxfId="117" priority="94" stopIfTrue="1">
      <formula>$AZ121="Khác, ghi cụ thể -other"</formula>
    </cfRule>
    <cfRule type="expression" dxfId="116" priority="95" stopIfTrue="1">
      <formula>AND(OR($AA121="Làm công ăn lương",$AA121="Tự SX-KD"),NOT($AA121=""))</formula>
    </cfRule>
  </conditionalFormatting>
  <conditionalFormatting sqref="BD121">
    <cfRule type="expression" dxfId="115" priority="89" stopIfTrue="1">
      <formula>$AZ121="Đi học tiếp-further education"</formula>
    </cfRule>
    <cfRule type="expression" dxfId="114" priority="90" stopIfTrue="1">
      <formula>$AZ121="Khác, ghi cụ thể -other"</formula>
    </cfRule>
    <cfRule type="expression" dxfId="113" priority="91" stopIfTrue="1">
      <formula>AND(OR($AA121="Làm công ăn lương",$AA121="Tự SX-KD"),NOT($AA121=""))</formula>
    </cfRule>
  </conditionalFormatting>
  <conditionalFormatting sqref="BH128">
    <cfRule type="expression" dxfId="112" priority="80" stopIfTrue="1">
      <formula>$AZ128="Đi học tiếp-further education"</formula>
    </cfRule>
    <cfRule type="expression" dxfId="111" priority="81" stopIfTrue="1">
      <formula>$AZ128="Khác, ghi cụ thể -other"</formula>
    </cfRule>
    <cfRule type="expression" dxfId="110" priority="82" stopIfTrue="1">
      <formula>AND(OR($AA128="Làm công ăn lương",$AA128="Tự SX-KD"),NOT($AA128=""))</formula>
    </cfRule>
  </conditionalFormatting>
  <conditionalFormatting sqref="BC133">
    <cfRule type="expression" dxfId="109" priority="73" stopIfTrue="1">
      <formula>AND(OR($AA133="Làm công ăn lương",$AA133="Tự SX-KD"),NOT($AA133=""))</formula>
    </cfRule>
  </conditionalFormatting>
  <conditionalFormatting sqref="BH133">
    <cfRule type="expression" dxfId="108" priority="74" stopIfTrue="1">
      <formula>$AZ133="Đi học tiếp-further education"</formula>
    </cfRule>
    <cfRule type="expression" dxfId="107" priority="75" stopIfTrue="1">
      <formula>$AZ133="Khác, ghi cụ thể -other"</formula>
    </cfRule>
    <cfRule type="expression" dxfId="106" priority="76" stopIfTrue="1">
      <formula>AND(OR($AA133="Làm công ăn lương",$AA133="Tự SX-KD"),NOT($AA133=""))</formula>
    </cfRule>
  </conditionalFormatting>
  <conditionalFormatting sqref="BK136:BL136">
    <cfRule type="expression" dxfId="105" priority="68" stopIfTrue="1">
      <formula>$AZ136="Khác, ghi cụ thể -other"</formula>
    </cfRule>
    <cfRule type="expression" dxfId="104" priority="69" stopIfTrue="1">
      <formula>$BI136="Không/No"</formula>
    </cfRule>
  </conditionalFormatting>
  <conditionalFormatting sqref="BH137">
    <cfRule type="expression" dxfId="103" priority="64" stopIfTrue="1">
      <formula>$AZ137="Đi học tiếp-further education"</formula>
    </cfRule>
    <cfRule type="expression" dxfId="102" priority="65" stopIfTrue="1">
      <formula>$AZ137="Khác, ghi cụ thể -other"</formula>
    </cfRule>
    <cfRule type="expression" dxfId="101" priority="66" stopIfTrue="1">
      <formula>AND(OR($AA137="Làm công ăn lương",$AA137="Tự SX-KD"),NOT($AA137=""))</formula>
    </cfRule>
  </conditionalFormatting>
  <conditionalFormatting sqref="BH138">
    <cfRule type="expression" dxfId="100" priority="60" stopIfTrue="1">
      <formula>$AZ138="Đi học tiếp-further education"</formula>
    </cfRule>
    <cfRule type="expression" dxfId="99" priority="61" stopIfTrue="1">
      <formula>$AZ138="Khác, ghi cụ thể -other"</formula>
    </cfRule>
    <cfRule type="expression" dxfId="98" priority="62" stopIfTrue="1">
      <formula>AND(OR($AA138="Làm công ăn lương",$AA138="Tự SX-KD"),NOT($AA138=""))</formula>
    </cfRule>
  </conditionalFormatting>
  <conditionalFormatting sqref="AC143">
    <cfRule type="expression" dxfId="97" priority="56" stopIfTrue="1">
      <formula>$AA143="Không đi làm"</formula>
    </cfRule>
  </conditionalFormatting>
  <conditionalFormatting sqref="BK144:BL144">
    <cfRule type="expression" dxfId="96" priority="54" stopIfTrue="1">
      <formula>$AZ144="Khác, ghi cụ thể -other"</formula>
    </cfRule>
    <cfRule type="expression" dxfId="95" priority="55" stopIfTrue="1">
      <formula>$BI144="Không/No"</formula>
    </cfRule>
  </conditionalFormatting>
  <conditionalFormatting sqref="AC145">
    <cfRule type="expression" dxfId="94" priority="52" stopIfTrue="1">
      <formula>$AA145="Không đi làm"</formula>
    </cfRule>
  </conditionalFormatting>
  <conditionalFormatting sqref="BH146">
    <cfRule type="expression" dxfId="93" priority="46" stopIfTrue="1">
      <formula>$AZ146="Đi học tiếp-further education"</formula>
    </cfRule>
    <cfRule type="expression" dxfId="92" priority="47" stopIfTrue="1">
      <formula>$AZ146="Khác, ghi cụ thể -other"</formula>
    </cfRule>
    <cfRule type="expression" dxfId="91" priority="48" stopIfTrue="1">
      <formula>AND(OR($AA146="Làm công ăn lương",$AA146="Tự SX-KD"),NOT($AA146=""))</formula>
    </cfRule>
  </conditionalFormatting>
  <conditionalFormatting sqref="AC147">
    <cfRule type="expression" dxfId="90" priority="44" stopIfTrue="1">
      <formula>$AA147="Không đi làm"</formula>
    </cfRule>
  </conditionalFormatting>
  <conditionalFormatting sqref="AC148">
    <cfRule type="expression" dxfId="89" priority="43" stopIfTrue="1">
      <formula>$AA148="Không đi làm"</formula>
    </cfRule>
  </conditionalFormatting>
  <conditionalFormatting sqref="BK149:BL149">
    <cfRule type="expression" dxfId="88" priority="41" stopIfTrue="1">
      <formula>$AZ149="Khác, ghi cụ thể -other"</formula>
    </cfRule>
    <cfRule type="expression" dxfId="87" priority="42" stopIfTrue="1">
      <formula>$BI149="Không/No"</formula>
    </cfRule>
  </conditionalFormatting>
  <conditionalFormatting sqref="BK150:BL150">
    <cfRule type="expression" dxfId="86" priority="38" stopIfTrue="1">
      <formula>$AZ150="Khác, ghi cụ thể -other"</formula>
    </cfRule>
    <cfRule type="expression" dxfId="85" priority="39" stopIfTrue="1">
      <formula>$BI150="Không/No"</formula>
    </cfRule>
  </conditionalFormatting>
  <conditionalFormatting sqref="BJ2">
    <cfRule type="expression" dxfId="84" priority="34" stopIfTrue="1">
      <formula>$AZ2="Đi học tiếp-further education"</formula>
    </cfRule>
    <cfRule type="expression" dxfId="83" priority="35" stopIfTrue="1">
      <formula>$AZ2="Khác, ghi cụ thể -other"</formula>
    </cfRule>
    <cfRule type="expression" dxfId="82" priority="36" stopIfTrue="1">
      <formula>AND(OR($AA2="Làm công ăn lương",$AA2="Tự SX-KD"),NOT($AA2=""))</formula>
    </cfRule>
  </conditionalFormatting>
  <conditionalFormatting sqref="BK137">
    <cfRule type="expression" dxfId="81" priority="32" stopIfTrue="1">
      <formula>$AZ137="Khác, ghi cụ thể -other"</formula>
    </cfRule>
    <cfRule type="expression" dxfId="80" priority="33" stopIfTrue="1">
      <formula>$BI137="Không/No"</formula>
    </cfRule>
  </conditionalFormatting>
  <conditionalFormatting sqref="BJ138">
    <cfRule type="expression" dxfId="79" priority="29" stopIfTrue="1">
      <formula>$AZ138="Đi học tiếp-further education"</formula>
    </cfRule>
    <cfRule type="expression" dxfId="78" priority="30" stopIfTrue="1">
      <formula>$AZ138="Khác, ghi cụ thể -other"</formula>
    </cfRule>
    <cfRule type="expression" dxfId="77" priority="31" stopIfTrue="1">
      <formula>AND(OR($AA138="Làm công ăn lương",$AA138="Tự SX-KD"),NOT($AA138=""))</formula>
    </cfRule>
  </conditionalFormatting>
  <conditionalFormatting sqref="BK138">
    <cfRule type="expression" dxfId="76" priority="27" stopIfTrue="1">
      <formula>$AZ138="Khác, ghi cụ thể -other"</formula>
    </cfRule>
    <cfRule type="expression" dxfId="75" priority="28" stopIfTrue="1">
      <formula>$BI138="Không/No"</formula>
    </cfRule>
  </conditionalFormatting>
  <conditionalFormatting sqref="BJ139">
    <cfRule type="expression" dxfId="74" priority="24" stopIfTrue="1">
      <formula>$AZ139="Đi học tiếp-further education"</formula>
    </cfRule>
    <cfRule type="expression" dxfId="73" priority="25" stopIfTrue="1">
      <formula>$AZ139="Khác, ghi cụ thể -other"</formula>
    </cfRule>
    <cfRule type="expression" dxfId="72" priority="26" stopIfTrue="1">
      <formula>AND(OR($AA139="Làm công ăn lương",$AA139="Tự SX-KD"),NOT($AA139=""))</formula>
    </cfRule>
  </conditionalFormatting>
  <conditionalFormatting sqref="BK139">
    <cfRule type="expression" dxfId="71" priority="22" stopIfTrue="1">
      <formula>$AZ139="Khác, ghi cụ thể -other"</formula>
    </cfRule>
    <cfRule type="expression" dxfId="70" priority="23" stopIfTrue="1">
      <formula>$BI139="Không/No"</formula>
    </cfRule>
  </conditionalFormatting>
  <conditionalFormatting sqref="BK3">
    <cfRule type="expression" dxfId="69" priority="20" stopIfTrue="1">
      <formula>$AZ3="Khác, ghi cụ thể -other"</formula>
    </cfRule>
    <cfRule type="expression" dxfId="68" priority="21" stopIfTrue="1">
      <formula>$BI3="Không/No"</formula>
    </cfRule>
  </conditionalFormatting>
  <conditionalFormatting sqref="BJ3">
    <cfRule type="expression" dxfId="67" priority="17" stopIfTrue="1">
      <formula>$AZ3="Đi học tiếp-further education"</formula>
    </cfRule>
    <cfRule type="expression" dxfId="66" priority="18" stopIfTrue="1">
      <formula>$AZ3="Khác, ghi cụ thể -other"</formula>
    </cfRule>
    <cfRule type="expression" dxfId="65" priority="19" stopIfTrue="1">
      <formula>AND(OR($AA3="Làm công ăn lương",$AA3="Tự SX-KD"),NOT($AA3=""))</formula>
    </cfRule>
  </conditionalFormatting>
  <conditionalFormatting sqref="AH4">
    <cfRule type="expression" dxfId="64" priority="16" stopIfTrue="1">
      <formula>$AA4="Không đi làm"</formula>
    </cfRule>
  </conditionalFormatting>
  <conditionalFormatting sqref="BK26:BL26">
    <cfRule type="expression" dxfId="63" priority="14" stopIfTrue="1">
      <formula>$AZ26="Khác, ghi cụ thể -other"</formula>
    </cfRule>
    <cfRule type="expression" dxfId="62" priority="15" stopIfTrue="1">
      <formula>$BI26="Không/No"</formula>
    </cfRule>
  </conditionalFormatting>
  <conditionalFormatting sqref="BJ26">
    <cfRule type="expression" dxfId="61" priority="11" stopIfTrue="1">
      <formula>$AZ26="Đi học tiếp-further education"</formula>
    </cfRule>
    <cfRule type="expression" dxfId="60" priority="12" stopIfTrue="1">
      <formula>$AZ26="Khác, ghi cụ thể -other"</formula>
    </cfRule>
    <cfRule type="expression" dxfId="59" priority="13" stopIfTrue="1">
      <formula>AND(OR($AA26="Làm công ăn lương",$AA26="Tự SX-KD"),NOT($AA26=""))</formula>
    </cfRule>
  </conditionalFormatting>
  <conditionalFormatting sqref="BJ75">
    <cfRule type="expression" dxfId="58" priority="6" stopIfTrue="1">
      <formula>$AZ75="Đi học tiếp-further education"</formula>
    </cfRule>
    <cfRule type="expression" dxfId="57" priority="7" stopIfTrue="1">
      <formula>$AZ75="Khác, ghi cụ thể -other"</formula>
    </cfRule>
    <cfRule type="expression" dxfId="56" priority="8" stopIfTrue="1">
      <formula>AND(OR($AA75="Làm công ăn lương",$AA75="Tự SX-KD"),NOT($AA75=""))</formula>
    </cfRule>
  </conditionalFormatting>
  <conditionalFormatting sqref="BK75">
    <cfRule type="expression" dxfId="55" priority="9" stopIfTrue="1">
      <formula>$AZ75="Khác, ghi cụ thể -other"</formula>
    </cfRule>
    <cfRule type="expression" dxfId="54" priority="10" stopIfTrue="1">
      <formula>$BI75="Không/No"</formula>
    </cfRule>
  </conditionalFormatting>
  <conditionalFormatting sqref="BJ77">
    <cfRule type="expression" dxfId="53" priority="1" stopIfTrue="1">
      <formula>$AZ77="Đi học tiếp-further education"</formula>
    </cfRule>
    <cfRule type="expression" dxfId="52" priority="2" stopIfTrue="1">
      <formula>$AZ77="Khác, ghi cụ thể -other"</formula>
    </cfRule>
    <cfRule type="expression" dxfId="51" priority="3" stopIfTrue="1">
      <formula>AND(OR($AA77="Làm công ăn lương",$AA77="Tự SX-KD"),NOT($AA77=""))</formula>
    </cfRule>
  </conditionalFormatting>
  <conditionalFormatting sqref="BK77">
    <cfRule type="expression" dxfId="50" priority="4" stopIfTrue="1">
      <formula>$AZ77="Khác, ghi cụ thể -other"</formula>
    </cfRule>
    <cfRule type="expression" dxfId="49" priority="5" stopIfTrue="1">
      <formula>$BI77="Không/No"</formula>
    </cfRule>
  </conditionalFormatting>
  <dataValidations count="25">
    <dataValidation type="list" allowBlank="1" showInputMessage="1" showErrorMessage="1" sqref="AO39:AP46 AO48:AP52 AO54:AP54 AO57:AP58 AO62:AP62 AO65:AP68 AO71:AP76 AO78:AP81 AO83:AP87 AO89:AP89 AO93:AP95 AO97:AP103 AO105:AP107 AO109:AP109 AO111:AP117 AO120:AP120 AO122:AP127 AO129:AP129 AO131:AP131 AO133:AP135 AO139:AP143 AO145:AP145 AO147:AP148 BO151:BO1233 AO2:AP36">
      <formula1>perception</formula1>
    </dataValidation>
    <dataValidation type="list" allowBlank="1" showInputMessage="1" showErrorMessage="1" sqref="BE134:BG136 AZ39:AZ46 BE111:BG117 BK67 AZ145 AZ147:AZ148 BE120:BG120 BE39:BG46 AZ48:AZ52 BE48:BG52 AZ54 BE54:BG54 AZ120 BE139:BG145 AZ57:AZ58 BE129:BG132 BE56:BE59 BF56:BG60 AZ62 BE62:BG62 AZ139:AZ143 AZ65:AZ68 AZ122:AZ127 BE64:BG66 BF67:BH67 AZ78:AZ81 BE68:BG68 AZ71:AZ76 BE71:BG76 AZ83:AZ87 AZ131 BE147:BG1508 AZ89 BE78:BG87 AZ93:AZ95 AZ135 BE89:BG90 AZ97:AZ103 BE122:BG127 BI151:BJ1508 AZ129 BE93:BG103 AZ105:AZ107 BE105:BG107 AZ109 BE109:BG109 AZ117 AZ111:AZ115 AV2:AV1233 BE4:BG36 AZ2:AZ36">
      <formula1>yesno</formula1>
    </dataValidation>
    <dataValidation type="list" allowBlank="1" showInputMessage="1" showErrorMessage="1" sqref="BL1509:BL65534 BL68:BL1100 BL2:BL66">
      <formula1>fe_cert</formula1>
    </dataValidation>
    <dataValidation type="list" allowBlank="1" showInputMessage="1" showErrorMessage="1" sqref="AZ37:AZ38 AZ47 AZ53 AZ55:AZ56 AZ59:AZ61 AZ63:AZ64 BA67 AZ69:AZ70 AZ77 AZ82 AZ88 AZ90:AZ92 AZ96 AZ104 AZ108 AZ110 AZ116 AZ118:AZ119 AZ121 AZ128 AZ130 AZ132:AZ134 AZ136:AZ138 AZ144 AZ146 AZ149:AZ1508">
      <formula1>jobreason</formula1>
    </dataValidation>
    <dataValidation type="list" allowBlank="1" showInputMessage="1" showErrorMessage="1" sqref="BD37:BD38 BD47 BD53 BD55 BD60:BD61 BD63 BD69:BD70 BD77 BD88 BD91:BD92 BD104 BD108 BD110 BD118:BD119 BD121 BD128 BD133 BD137:BD138 BD146 BD2:BD12">
      <formula1>jobapply</formula1>
    </dataValidation>
    <dataValidation type="list" allowBlank="1" showInputMessage="1" showErrorMessage="1" sqref="BB117 BB14:BB36 BB42 BB72 BB77:BB78 BB84:BB85 BB95 BB103 BB107 BB112 BB133:BB134 BB139:BB140 BB2:BB12 BB89">
      <formula1>level</formula1>
    </dataValidation>
    <dataValidation type="list" allowBlank="1" showInputMessage="1" showErrorMessage="1" sqref="BC2:BC128 BC133:BC149 BC130:BC131">
      <formula1>LydokoVL</formula1>
    </dataValidation>
    <dataValidation type="list" allowBlank="1" showInputMessage="1" showErrorMessage="1" sqref="BE37:BG38 BE2:BG3 BE47:BG47 BE53:BG53 BE55:BG55 BE60 BE61:BG61 BE63:BG63 BE69:BG70 BE77:BG77 BE88:BG88 BE91:BG92 BE104:BG104 BE108:BG108 BE110:BG110 BE118:BG119 BE121:BG121 BE128:BG128 BE133:BG133 BE137:BG138 BE146:BG146">
      <formula1>lydo</formula1>
    </dataValidation>
    <dataValidation type="list" allowBlank="1" showInputMessage="1" showErrorMessage="1" sqref="V1234:X65534 Z2:Z65534">
      <formula1>rankcert</formula1>
    </dataValidation>
    <dataValidation type="list" allowBlank="1" showInputMessage="1" showErrorMessage="1" sqref="Y1106:Y1233 X151:X1233 W2:W1233">
      <formula1>vt_level</formula1>
    </dataValidation>
    <dataValidation type="list" allowBlank="1" showInputMessage="1" showErrorMessage="1" sqref="BM68:BN1233 BV67 BO68:BO150 BM2:BO67 BT2:BU1233">
      <formula1>agreement</formula1>
    </dataValidation>
    <dataValidation type="list" allowBlank="1" showInputMessage="1" showErrorMessage="1" sqref="BP68:BR1233 BP67:BS67 BP2:BR66">
      <formula1>improvement</formula1>
    </dataValidation>
    <dataValidation type="list" allowBlank="1" showInputMessage="1" showErrorMessage="1" sqref="AC145 AC147:AC148 AC2:AC143">
      <formula1>sector</formula1>
    </dataValidation>
    <dataValidation type="list" allowBlank="1" showInputMessage="1" showErrorMessage="1" sqref="AW139:AW143 AW31:AW32 AW36 AW39:AW46 AW48 AW50:AW51 AW54 AW57:AW58 AW65:AW67 AW72:AW73 AW78:AW80 AW83:AW87 AW94:AW95 AW98:AW99 AW101 AW103 AW105:AW107 AW109 AW111:AW117 AW120 AW122:AW127 AW129 AW131 AW134 AW145 AW147:AW148 AW2:AW27">
      <formula1>timetraining</formula1>
    </dataValidation>
    <dataValidation type="list" allowBlank="1" showInputMessage="1" showErrorMessage="1" sqref="BI2:BI150">
      <formula1>lydohocnghe</formula1>
    </dataValidation>
    <dataValidation type="list" allowBlank="1" showInputMessage="1" showErrorMessage="1" sqref="AL2:AL1233">
      <formula1>employment_after_graduation</formula1>
    </dataValidation>
    <dataValidation type="list" allowBlank="1" showInputMessage="1" showErrorMessage="1" sqref="AM2:AM1233">
      <formula1>jobfind</formula1>
    </dataValidation>
    <dataValidation type="list" allowBlank="1" showInputMessage="1" showErrorMessage="1" sqref="AT2:AT1233">
      <formula1>salary</formula1>
    </dataValidation>
    <dataValidation type="list" allowBlank="1" showInputMessage="1" showErrorMessage="1" sqref="AX2:AX1233">
      <formula1>hierarchy</formula1>
    </dataValidation>
    <dataValidation type="list" allowBlank="1" showInputMessage="1" showErrorMessage="1" sqref="AU2:AU65534">
      <formula1>number</formula1>
    </dataValidation>
    <dataValidation type="list" allowBlank="1" showInputMessage="1" showErrorMessage="1" sqref="AA2:AA1233">
      <formula1>employment</formula1>
    </dataValidation>
    <dataValidation type="list" allowBlank="1" showInputMessage="1" showErrorMessage="1" sqref="AQ1:AQ65534">
      <formula1>related</formula1>
    </dataValidation>
    <dataValidation type="list" allowBlank="1" showInputMessage="1" showErrorMessage="1" sqref="U2:U1233">
      <formula1>schooling</formula1>
    </dataValidation>
    <dataValidation type="list" allowBlank="1" showInputMessage="1" showErrorMessage="1" sqref="V2:V1233">
      <formula1>yesno2</formula1>
    </dataValidation>
    <dataValidation type="list" allowBlank="1" showInputMessage="1" showErrorMessage="1" sqref="Q2:Q150">
      <formula1>gender</formula1>
    </dataValidation>
  </dataValidations>
  <hyperlinks>
    <hyperlink ref="P40" r:id="rId2"/>
    <hyperlink ref="AJ40" r:id="rId3"/>
    <hyperlink ref="AJ41" r:id="rId4"/>
    <hyperlink ref="P33" r:id="rId5"/>
    <hyperlink ref="AJ33" r:id="rId6"/>
    <hyperlink ref="P34" r:id="rId7"/>
    <hyperlink ref="AJ34" r:id="rId8"/>
    <hyperlink ref="AJ53" r:id="rId9"/>
    <hyperlink ref="P35" r:id="rId10"/>
    <hyperlink ref="P36" r:id="rId11"/>
    <hyperlink ref="P95" r:id="rId12"/>
    <hyperlink ref="AJ95" r:id="rId13"/>
    <hyperlink ref="AJ96" r:id="rId14"/>
    <hyperlink ref="P97" r:id="rId15"/>
    <hyperlink ref="AJ97" r:id="rId16"/>
    <hyperlink ref="P135" r:id="rId17"/>
    <hyperlink ref="P125" r:id="rId18"/>
    <hyperlink ref="P119" r:id="rId19"/>
    <hyperlink ref="P120" r:id="rId20"/>
    <hyperlink ref="P121" r:id="rId21"/>
    <hyperlink ref="P136" r:id="rId22"/>
    <hyperlink ref="P122" r:id="rId23"/>
    <hyperlink ref="P111" r:id="rId24"/>
    <hyperlink ref="P112" r:id="rId25"/>
    <hyperlink ref="P138" r:id="rId26"/>
    <hyperlink ref="P139" r:id="rId27"/>
    <hyperlink ref="P148" r:id="rId28"/>
    <hyperlink ref="P142" r:id="rId29"/>
    <hyperlink ref="P77" r:id="rId30"/>
    <hyperlink ref="P65" r:id="rId31"/>
    <hyperlink ref="P98" r:id="rId32"/>
    <hyperlink ref="P66" r:id="rId33"/>
    <hyperlink ref="P124" r:id="rId34"/>
    <hyperlink ref="P123" r:id="rId35"/>
    <hyperlink ref="P2" r:id="rId36"/>
    <hyperlink ref="P25" r:id="rId37"/>
    <hyperlink ref="P26" r:id="rId38"/>
    <hyperlink ref="P67" r:id="rId39"/>
    <hyperlink ref="P68" r:id="rId40"/>
    <hyperlink ref="AJ68" r:id="rId41"/>
    <hyperlink ref="AJ69" r:id="rId42"/>
    <hyperlink ref="P70" r:id="rId43"/>
    <hyperlink ref="P43" r:id="rId44"/>
    <hyperlink ref="AJ43" r:id="rId45"/>
    <hyperlink ref="P39" r:id="rId46"/>
    <hyperlink ref="AJ39" r:id="rId47"/>
    <hyperlink ref="P44" r:id="rId48"/>
    <hyperlink ref="AJ44" r:id="rId49"/>
    <hyperlink ref="P46" r:id="rId50"/>
    <hyperlink ref="P64" r:id="rId51"/>
    <hyperlink ref="P56" r:id="rId52"/>
    <hyperlink ref="P71" r:id="rId53"/>
    <hyperlink ref="P129" r:id="rId54"/>
    <hyperlink ref="P48" r:id="rId55"/>
    <hyperlink ref="P50" r:id="rId56"/>
    <hyperlink ref="P51" r:id="rId57"/>
    <hyperlink ref="P72" r:id="rId58"/>
    <hyperlink ref="P75" r:id="rId59"/>
    <hyperlink ref="P76" r:id="rId60"/>
    <hyperlink ref="P78" r:id="rId61"/>
    <hyperlink ref="AJ78" r:id="rId62"/>
    <hyperlink ref="P79" r:id="rId63"/>
    <hyperlink ref="AJ79" r:id="rId64"/>
    <hyperlink ref="P80" r:id="rId65"/>
    <hyperlink ref="AJ80" r:id="rId66"/>
    <hyperlink ref="P82" r:id="rId67"/>
    <hyperlink ref="P83" r:id="rId68"/>
    <hyperlink ref="P86" r:id="rId69"/>
    <hyperlink ref="P55" r:id="rId70"/>
    <hyperlink ref="P90" r:id="rId71"/>
    <hyperlink ref="P91" r:id="rId72"/>
    <hyperlink ref="P99" r:id="rId73"/>
    <hyperlink ref="P100" r:id="rId74"/>
    <hyperlink ref="P101" r:id="rId75"/>
    <hyperlink ref="P102" r:id="rId76"/>
    <hyperlink ref="P103" r:id="rId77"/>
    <hyperlink ref="P93" r:id="rId78"/>
    <hyperlink ref="P57" r:id="rId79"/>
    <hyperlink ref="AJ57" r:id="rId80"/>
    <hyperlink ref="P113" r:id="rId81"/>
    <hyperlink ref="P110" r:id="rId82"/>
    <hyperlink ref="P58" r:id="rId83"/>
    <hyperlink ref="P59" r:id="rId84"/>
    <hyperlink ref="P60" r:id="rId85"/>
    <hyperlink ref="P61" r:id="rId86"/>
    <hyperlink ref="P115" r:id="rId87"/>
    <hyperlink ref="P116" r:id="rId88"/>
    <hyperlink ref="P117" r:id="rId89"/>
    <hyperlink ref="P8" r:id="rId90"/>
    <hyperlink ref="P118" r:id="rId91"/>
    <hyperlink ref="AJ9" r:id="rId92"/>
    <hyperlink ref="P10" r:id="rId93"/>
    <hyperlink ref="AJ10" r:id="rId94"/>
    <hyperlink ref="P62" r:id="rId95"/>
    <hyperlink ref="P18" r:id="rId96"/>
    <hyperlink ref="AJ18" r:id="rId97"/>
    <hyperlink ref="P19" r:id="rId98"/>
    <hyperlink ref="P11" r:id="rId99"/>
    <hyperlink ref="P12" r:id="rId100"/>
    <hyperlink ref="P13" r:id="rId101"/>
    <hyperlink ref="AJ13" r:id="rId102"/>
    <hyperlink ref="P14" r:id="rId103"/>
    <hyperlink ref="P15" r:id="rId104"/>
    <hyperlink ref="AJ16" r:id="rId105"/>
    <hyperlink ref="P63" r:id="rId106"/>
    <hyperlink ref="AJ63" r:id="rId107"/>
    <hyperlink ref="P27" r:id="rId108"/>
    <hyperlink ref="P28" r:id="rId109"/>
    <hyperlink ref="AJ20" r:id="rId110"/>
    <hyperlink ref="P22" r:id="rId111"/>
    <hyperlink ref="P23" r:id="rId112"/>
    <hyperlink ref="AJ23" r:id="rId113"/>
    <hyperlink ref="P24" r:id="rId114"/>
    <hyperlink ref="P131" r:id="rId115"/>
    <hyperlink ref="AJ131" r:id="rId116"/>
    <hyperlink ref="P140" r:id="rId117"/>
    <hyperlink ref="AJ17" r:id="rId118"/>
    <hyperlink ref="P30" r:id="rId119"/>
    <hyperlink ref="P149" r:id="rId120"/>
    <hyperlink ref="AJ149" r:id="rId121"/>
    <hyperlink ref="P133" r:id="rId122"/>
    <hyperlink ref="AJ133" r:id="rId123"/>
    <hyperlink ref="P144" r:id="rId124"/>
    <hyperlink ref="P130" r:id="rId125"/>
    <hyperlink ref="P145" r:id="rId126"/>
    <hyperlink ref="AJ147" r:id="rId127"/>
    <hyperlink ref="P105" r:id="rId128"/>
    <hyperlink ref="AJ105" r:id="rId129"/>
    <hyperlink ref="P108" r:id="rId130"/>
    <hyperlink ref="AJ109" r:id="rId131"/>
    <hyperlink ref="P38" r:id="rId132"/>
    <hyperlink ref="AJ38" r:id="rId133"/>
    <hyperlink ref="AJ145" r:id="rId134"/>
    <hyperlink ref="AJ139" r:id="rId135"/>
    <hyperlink ref="AJ135" r:id="rId136"/>
    <hyperlink ref="AJ125" r:id="rId137"/>
    <hyperlink ref="AJ148" r:id="rId138"/>
    <hyperlink ref="AJ4" r:id="rId139"/>
    <hyperlink ref="AJ8" r:id="rId140"/>
    <hyperlink ref="AJ15" r:id="rId141"/>
    <hyperlink ref="AJ12" r:id="rId142"/>
    <hyperlink ref="AJ24" r:id="rId143"/>
    <hyperlink ref="AJ54" r:id="rId144"/>
    <hyperlink ref="AJ35" r:id="rId145"/>
    <hyperlink ref="AJ36" r:id="rId146"/>
    <hyperlink ref="AJ37" r:id="rId147"/>
    <hyperlink ref="P37" r:id="rId148"/>
    <hyperlink ref="AJ119" r:id="rId149" display="http://www.hvac.vn/dienlanhbk@hcm.vnn.vn"/>
    <hyperlink ref="AJ123" r:id="rId150"/>
    <hyperlink ref="AJ56" r:id="rId151"/>
    <hyperlink ref="AJ117" r:id="rId152"/>
    <hyperlink ref="AJ116" r:id="rId153"/>
    <hyperlink ref="AJ111" r:id="rId154"/>
    <hyperlink ref="AJ112" r:id="rId155"/>
    <hyperlink ref="AJ42" r:id="rId156"/>
    <hyperlink ref="AJ48" r:id="rId157"/>
    <hyperlink ref="AJ67" r:id="rId158"/>
    <hyperlink ref="AJ70" r:id="rId159"/>
    <hyperlink ref="AJ65" r:id="rId160"/>
    <hyperlink ref="AJ76" r:id="rId161"/>
    <hyperlink ref="AJ90" r:id="rId162"/>
    <hyperlink ref="AJ91" r:id="rId163"/>
    <hyperlink ref="AJ98" r:id="rId164"/>
    <hyperlink ref="AJ101" r:id="rId165"/>
  </hyperlinks>
  <pageMargins left="0.7" right="0.7" top="0.78740157499999996" bottom="0.78740157499999996" header="0.3" footer="0.3"/>
  <pageSetup paperSize="9" orientation="portrait" horizontalDpi="4294967293" r:id="rId166"/>
  <drawing r:id="rId167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options!$D$16:$D$18</xm:f>
          </x14:formula1>
          <xm:sqref>K2:K1058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27"/>
  <sheetViews>
    <sheetView topLeftCell="P1" workbookViewId="0">
      <selection activeCell="AC2" sqref="AC2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2" max="12" width="29.5703125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155</v>
      </c>
      <c r="I1" t="s">
        <v>156</v>
      </c>
      <c r="J1" t="s">
        <v>16</v>
      </c>
      <c r="K1" t="s">
        <v>12</v>
      </c>
      <c r="L1" t="s">
        <v>13</v>
      </c>
      <c r="M1" t="s">
        <v>174</v>
      </c>
      <c r="N1" t="s">
        <v>15</v>
      </c>
      <c r="Q1" t="s">
        <v>1</v>
      </c>
      <c r="R1" t="s">
        <v>2</v>
      </c>
      <c r="S1" t="s">
        <v>14</v>
      </c>
      <c r="T1" s="11" t="s">
        <v>61</v>
      </c>
      <c r="U1" s="2" t="s">
        <v>67</v>
      </c>
      <c r="V1" t="s">
        <v>73</v>
      </c>
      <c r="W1" t="s">
        <v>79</v>
      </c>
      <c r="X1" s="15" t="s">
        <v>80</v>
      </c>
      <c r="Y1" s="11" t="s">
        <v>93</v>
      </c>
      <c r="Z1" s="11" t="s">
        <v>94</v>
      </c>
      <c r="AA1" t="s">
        <v>95</v>
      </c>
      <c r="AB1" s="11" t="s">
        <v>100</v>
      </c>
    </row>
    <row r="2" spans="2:29" x14ac:dyDescent="0.25">
      <c r="B2" s="14" t="s">
        <v>104</v>
      </c>
      <c r="C2" t="s">
        <v>145</v>
      </c>
      <c r="D2" t="s">
        <v>147</v>
      </c>
      <c r="E2" t="s">
        <v>256</v>
      </c>
      <c r="F2" t="s">
        <v>216</v>
      </c>
      <c r="G2" t="s">
        <v>301</v>
      </c>
      <c r="H2" t="s">
        <v>302</v>
      </c>
      <c r="I2" t="s">
        <v>307</v>
      </c>
      <c r="J2" t="s">
        <v>246</v>
      </c>
      <c r="K2" t="s">
        <v>18</v>
      </c>
      <c r="L2" t="s">
        <v>274</v>
      </c>
      <c r="M2" s="14" t="s">
        <v>168</v>
      </c>
      <c r="N2" t="s">
        <v>181</v>
      </c>
      <c r="Q2" t="s">
        <v>162</v>
      </c>
      <c r="R2" t="s">
        <v>291</v>
      </c>
      <c r="S2" t="s">
        <v>260</v>
      </c>
      <c r="T2" s="12" t="s">
        <v>265</v>
      </c>
      <c r="U2" s="12" t="s">
        <v>272</v>
      </c>
      <c r="V2" s="13" t="s">
        <v>312</v>
      </c>
      <c r="W2" s="12" t="s">
        <v>282</v>
      </c>
      <c r="X2" s="12" t="s">
        <v>317</v>
      </c>
      <c r="Y2" s="12" t="s">
        <v>322</v>
      </c>
      <c r="Z2" s="12" t="s">
        <v>323</v>
      </c>
      <c r="AA2" s="12" t="s">
        <v>282</v>
      </c>
      <c r="AB2" s="12" t="s">
        <v>186</v>
      </c>
    </row>
    <row r="3" spans="2:29" x14ac:dyDescent="0.25">
      <c r="B3" s="14" t="s">
        <v>103</v>
      </c>
      <c r="C3" t="s">
        <v>146</v>
      </c>
      <c r="D3" t="s">
        <v>148</v>
      </c>
      <c r="E3" t="s">
        <v>257</v>
      </c>
      <c r="F3" t="s">
        <v>217</v>
      </c>
      <c r="G3" t="s">
        <v>297</v>
      </c>
      <c r="H3" t="s">
        <v>303</v>
      </c>
      <c r="I3" t="s">
        <v>308</v>
      </c>
      <c r="J3" s="14" t="s">
        <v>247</v>
      </c>
      <c r="K3" t="s">
        <v>21</v>
      </c>
      <c r="L3" t="s">
        <v>275</v>
      </c>
      <c r="M3" s="14" t="s">
        <v>169</v>
      </c>
      <c r="N3" t="s">
        <v>182</v>
      </c>
      <c r="Q3" t="s">
        <v>163</v>
      </c>
      <c r="R3" t="s">
        <v>292</v>
      </c>
      <c r="S3" t="s">
        <v>261</v>
      </c>
      <c r="T3" s="12" t="s">
        <v>266</v>
      </c>
      <c r="U3" s="12" t="s">
        <v>271</v>
      </c>
      <c r="V3" s="13" t="s">
        <v>313</v>
      </c>
      <c r="W3" s="12" t="s">
        <v>283</v>
      </c>
      <c r="X3" s="12" t="s">
        <v>318</v>
      </c>
      <c r="Y3" s="12" t="s">
        <v>244</v>
      </c>
      <c r="Z3" s="16" t="s">
        <v>244</v>
      </c>
      <c r="AA3" s="12" t="s">
        <v>283</v>
      </c>
      <c r="AB3" s="12" t="s">
        <v>187</v>
      </c>
    </row>
    <row r="4" spans="2:29" x14ac:dyDescent="0.25">
      <c r="B4" s="14" t="s">
        <v>105</v>
      </c>
      <c r="D4" t="s">
        <v>149</v>
      </c>
      <c r="E4" t="s">
        <v>258</v>
      </c>
      <c r="F4" t="s">
        <v>218</v>
      </c>
      <c r="G4" t="s">
        <v>298</v>
      </c>
      <c r="H4" t="s">
        <v>304</v>
      </c>
      <c r="I4" t="s">
        <v>309</v>
      </c>
      <c r="J4" s="14" t="s">
        <v>248</v>
      </c>
      <c r="K4" t="s">
        <v>128</v>
      </c>
      <c r="L4" t="s">
        <v>276</v>
      </c>
      <c r="M4" t="s">
        <v>170</v>
      </c>
      <c r="N4" t="s">
        <v>183</v>
      </c>
      <c r="R4" t="s">
        <v>293</v>
      </c>
      <c r="S4" t="s">
        <v>262</v>
      </c>
      <c r="T4" s="12" t="s">
        <v>267</v>
      </c>
      <c r="U4" s="12" t="s">
        <v>270</v>
      </c>
      <c r="V4" s="13" t="s">
        <v>314</v>
      </c>
      <c r="W4" s="12" t="s">
        <v>284</v>
      </c>
      <c r="X4" s="12" t="s">
        <v>284</v>
      </c>
      <c r="Y4" s="12" t="s">
        <v>324</v>
      </c>
      <c r="Z4" s="16" t="s">
        <v>324</v>
      </c>
      <c r="AA4" s="12" t="s">
        <v>284</v>
      </c>
      <c r="AC4" s="19" t="s">
        <v>175</v>
      </c>
    </row>
    <row r="5" spans="2:29" x14ac:dyDescent="0.25">
      <c r="B5" s="14" t="s">
        <v>108</v>
      </c>
      <c r="D5" t="s">
        <v>150</v>
      </c>
      <c r="E5" t="s">
        <v>259</v>
      </c>
      <c r="F5" t="s">
        <v>219</v>
      </c>
      <c r="G5" t="s">
        <v>299</v>
      </c>
      <c r="H5" t="s">
        <v>305</v>
      </c>
      <c r="I5" t="s">
        <v>310</v>
      </c>
      <c r="J5" t="s">
        <v>249</v>
      </c>
      <c r="M5" t="s">
        <v>171</v>
      </c>
      <c r="N5" t="s">
        <v>184</v>
      </c>
      <c r="R5" t="s">
        <v>294</v>
      </c>
      <c r="S5" t="s">
        <v>263</v>
      </c>
      <c r="T5" s="12" t="s">
        <v>268</v>
      </c>
      <c r="V5" s="13" t="s">
        <v>315</v>
      </c>
      <c r="W5" s="12" t="s">
        <v>285</v>
      </c>
      <c r="X5" s="12" t="s">
        <v>319</v>
      </c>
      <c r="Y5" s="12" t="s">
        <v>325</v>
      </c>
      <c r="Z5" s="12" t="s">
        <v>326</v>
      </c>
      <c r="AA5" s="12" t="s">
        <v>285</v>
      </c>
      <c r="AB5" s="12" t="s">
        <v>101</v>
      </c>
      <c r="AC5" s="19"/>
    </row>
    <row r="6" spans="2:29" ht="15.75" x14ac:dyDescent="0.25">
      <c r="B6" s="14" t="s">
        <v>136</v>
      </c>
      <c r="D6" t="s">
        <v>151</v>
      </c>
      <c r="F6" t="s">
        <v>220</v>
      </c>
      <c r="G6" t="s">
        <v>300</v>
      </c>
      <c r="H6" t="s">
        <v>306</v>
      </c>
      <c r="I6" s="20" t="s">
        <v>311</v>
      </c>
      <c r="J6" t="s">
        <v>250</v>
      </c>
      <c r="M6" t="s">
        <v>172</v>
      </c>
      <c r="N6" t="s">
        <v>185</v>
      </c>
      <c r="R6" t="s">
        <v>295</v>
      </c>
      <c r="S6" t="s">
        <v>264</v>
      </c>
      <c r="T6" s="12" t="s">
        <v>269</v>
      </c>
      <c r="V6" s="13" t="s">
        <v>316</v>
      </c>
      <c r="W6" s="12" t="s">
        <v>286</v>
      </c>
      <c r="X6" s="12" t="s">
        <v>320</v>
      </c>
      <c r="Z6" s="12"/>
      <c r="AA6" s="12" t="s">
        <v>286</v>
      </c>
      <c r="AB6" s="12" t="s">
        <v>102</v>
      </c>
      <c r="AC6" s="19"/>
    </row>
    <row r="7" spans="2:29" x14ac:dyDescent="0.25">
      <c r="B7" s="14" t="s">
        <v>106</v>
      </c>
      <c r="D7" t="s">
        <v>152</v>
      </c>
      <c r="F7" t="s">
        <v>221</v>
      </c>
      <c r="J7" s="18" t="s">
        <v>251</v>
      </c>
      <c r="M7" t="s">
        <v>173</v>
      </c>
      <c r="N7" t="s">
        <v>129</v>
      </c>
      <c r="V7" s="13"/>
      <c r="X7" s="12" t="s">
        <v>321</v>
      </c>
      <c r="Y7" s="12"/>
      <c r="Z7" s="12"/>
      <c r="AC7" s="22" t="s">
        <v>177</v>
      </c>
    </row>
    <row r="8" spans="2:29" x14ac:dyDescent="0.25">
      <c r="B8" s="14" t="s">
        <v>107</v>
      </c>
      <c r="F8" t="s">
        <v>154</v>
      </c>
      <c r="J8" s="18" t="s">
        <v>290</v>
      </c>
      <c r="M8" t="s">
        <v>167</v>
      </c>
      <c r="N8" t="s">
        <v>143</v>
      </c>
      <c r="S8" t="s">
        <v>20</v>
      </c>
      <c r="V8" s="13"/>
      <c r="X8" s="12" t="s">
        <v>189</v>
      </c>
      <c r="Y8" s="12" t="s">
        <v>188</v>
      </c>
      <c r="Z8" s="12" t="s">
        <v>81</v>
      </c>
      <c r="AA8" s="12" t="s">
        <v>97</v>
      </c>
      <c r="AC8" t="s">
        <v>180</v>
      </c>
    </row>
    <row r="9" spans="2:29" x14ac:dyDescent="0.25">
      <c r="B9" s="14" t="s">
        <v>109</v>
      </c>
      <c r="J9" s="18" t="s">
        <v>252</v>
      </c>
      <c r="S9" t="s">
        <v>77</v>
      </c>
      <c r="T9" s="12" t="s">
        <v>62</v>
      </c>
      <c r="V9" s="13"/>
      <c r="X9" s="12" t="s">
        <v>82</v>
      </c>
      <c r="Y9" s="12" t="s">
        <v>83</v>
      </c>
      <c r="Z9" s="16" t="s">
        <v>84</v>
      </c>
      <c r="AA9" s="12" t="s">
        <v>98</v>
      </c>
      <c r="AC9" t="s">
        <v>176</v>
      </c>
    </row>
    <row r="10" spans="2:29" x14ac:dyDescent="0.25">
      <c r="B10" s="14" t="s">
        <v>110</v>
      </c>
      <c r="D10" t="s">
        <v>144</v>
      </c>
      <c r="J10" s="18" t="s">
        <v>253</v>
      </c>
      <c r="Q10" t="s">
        <v>49</v>
      </c>
      <c r="R10" t="s">
        <v>75</v>
      </c>
      <c r="S10" t="s">
        <v>30</v>
      </c>
      <c r="T10" s="12" t="s">
        <v>63</v>
      </c>
      <c r="V10" s="13"/>
      <c r="X10" s="12" t="s">
        <v>85</v>
      </c>
      <c r="Y10" s="12" t="s">
        <v>86</v>
      </c>
      <c r="Z10" s="16" t="s">
        <v>87</v>
      </c>
      <c r="AA10" s="12" t="s">
        <v>99</v>
      </c>
      <c r="AC10" t="s">
        <v>178</v>
      </c>
    </row>
    <row r="11" spans="2:29" x14ac:dyDescent="0.25">
      <c r="B11" s="14" t="s">
        <v>111</v>
      </c>
      <c r="H11" t="s">
        <v>68</v>
      </c>
      <c r="J11" s="18" t="s">
        <v>254</v>
      </c>
      <c r="Q11" t="s">
        <v>48</v>
      </c>
      <c r="R11" t="s">
        <v>24</v>
      </c>
      <c r="S11" t="s">
        <v>35</v>
      </c>
      <c r="T11" s="12" t="s">
        <v>64</v>
      </c>
      <c r="V11" s="13"/>
      <c r="X11" s="12" t="s">
        <v>88</v>
      </c>
      <c r="Y11" s="12" t="s">
        <v>89</v>
      </c>
      <c r="Z11" s="12" t="s">
        <v>90</v>
      </c>
      <c r="AA11" s="12" t="s">
        <v>92</v>
      </c>
      <c r="AC11" t="s">
        <v>179</v>
      </c>
    </row>
    <row r="12" spans="2:29" x14ac:dyDescent="0.25">
      <c r="B12" s="14" t="s">
        <v>112</v>
      </c>
      <c r="H12" t="s">
        <v>69</v>
      </c>
      <c r="J12" t="s">
        <v>255</v>
      </c>
      <c r="M12" s="14" t="s">
        <v>168</v>
      </c>
      <c r="R12" t="s">
        <v>29</v>
      </c>
      <c r="S12" t="s">
        <v>37</v>
      </c>
      <c r="T12" s="12" t="s">
        <v>65</v>
      </c>
      <c r="V12" s="13"/>
      <c r="X12" s="12" t="s">
        <v>91</v>
      </c>
      <c r="Y12" s="12" t="s">
        <v>92</v>
      </c>
      <c r="AC12" t="s">
        <v>167</v>
      </c>
    </row>
    <row r="13" spans="2:29" x14ac:dyDescent="0.25">
      <c r="B13" s="14" t="s">
        <v>113</v>
      </c>
      <c r="H13" t="s">
        <v>70</v>
      </c>
      <c r="R13" t="s">
        <v>34</v>
      </c>
      <c r="T13" s="12" t="s">
        <v>66</v>
      </c>
      <c r="X13" s="12" t="s">
        <v>92</v>
      </c>
    </row>
    <row r="14" spans="2:29" x14ac:dyDescent="0.25">
      <c r="B14" s="14" t="s">
        <v>114</v>
      </c>
      <c r="H14" t="s">
        <v>71</v>
      </c>
      <c r="R14" t="s">
        <v>76</v>
      </c>
    </row>
    <row r="15" spans="2:29" x14ac:dyDescent="0.25">
      <c r="B15" s="14" t="s">
        <v>115</v>
      </c>
      <c r="H15" t="s">
        <v>72</v>
      </c>
      <c r="M15" t="s">
        <v>164</v>
      </c>
    </row>
    <row r="16" spans="2:29" x14ac:dyDescent="0.25">
      <c r="B16" s="14" t="s">
        <v>116</v>
      </c>
      <c r="D16" t="s">
        <v>245</v>
      </c>
      <c r="M16" s="14" t="s">
        <v>165</v>
      </c>
    </row>
    <row r="17" spans="2:18" x14ac:dyDescent="0.25">
      <c r="B17" s="14" t="s">
        <v>117</v>
      </c>
      <c r="D17" t="s">
        <v>244</v>
      </c>
      <c r="I17" s="19" t="s">
        <v>160</v>
      </c>
      <c r="J17" t="s">
        <v>25</v>
      </c>
      <c r="M17" s="14" t="s">
        <v>166</v>
      </c>
      <c r="R17" t="s">
        <v>131</v>
      </c>
    </row>
    <row r="18" spans="2:18" x14ac:dyDescent="0.25">
      <c r="B18" s="14" t="s">
        <v>127</v>
      </c>
      <c r="D18" t="s">
        <v>243</v>
      </c>
      <c r="I18" s="19" t="s">
        <v>157</v>
      </c>
      <c r="J18" t="s">
        <v>31</v>
      </c>
      <c r="M18" s="14" t="s">
        <v>167</v>
      </c>
      <c r="R18" t="s">
        <v>23</v>
      </c>
    </row>
    <row r="19" spans="2:18" ht="15.75" x14ac:dyDescent="0.25">
      <c r="B19" s="14" t="s">
        <v>118</v>
      </c>
      <c r="I19" s="21" t="s">
        <v>158</v>
      </c>
      <c r="J19" t="s">
        <v>74</v>
      </c>
      <c r="R19" t="s">
        <v>28</v>
      </c>
    </row>
    <row r="20" spans="2:18" x14ac:dyDescent="0.25">
      <c r="B20" s="14" t="s">
        <v>119</v>
      </c>
      <c r="I20" s="19" t="s">
        <v>159</v>
      </c>
      <c r="J20" t="s">
        <v>38</v>
      </c>
      <c r="R20" t="s">
        <v>33</v>
      </c>
    </row>
    <row r="21" spans="2:18" x14ac:dyDescent="0.25">
      <c r="B21" s="14" t="s">
        <v>120</v>
      </c>
      <c r="M21" t="s">
        <v>19</v>
      </c>
      <c r="R21" t="s">
        <v>130</v>
      </c>
    </row>
    <row r="22" spans="2:18" x14ac:dyDescent="0.25">
      <c r="B22" s="14" t="s">
        <v>121</v>
      </c>
      <c r="M22" t="s">
        <v>22</v>
      </c>
      <c r="R22" t="s">
        <v>129</v>
      </c>
    </row>
    <row r="23" spans="2:18" x14ac:dyDescent="0.25">
      <c r="B23" s="14" t="s">
        <v>122</v>
      </c>
      <c r="M23" t="s">
        <v>27</v>
      </c>
      <c r="R23" t="s">
        <v>39</v>
      </c>
    </row>
    <row r="24" spans="2:18" x14ac:dyDescent="0.25">
      <c r="B24" s="14" t="s">
        <v>123</v>
      </c>
      <c r="M24" t="s">
        <v>32</v>
      </c>
    </row>
    <row r="25" spans="2:18" x14ac:dyDescent="0.25">
      <c r="B25" s="14" t="s">
        <v>124</v>
      </c>
      <c r="M25" t="s">
        <v>36</v>
      </c>
    </row>
    <row r="26" spans="2:18" x14ac:dyDescent="0.25">
      <c r="B26" s="14" t="s">
        <v>125</v>
      </c>
      <c r="M26" t="s">
        <v>26</v>
      </c>
    </row>
    <row r="27" spans="2:18" x14ac:dyDescent="0.25">
      <c r="B27" s="14" t="s">
        <v>126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38186</v>
      </c>
      <c r="D4" s="4"/>
    </row>
    <row r="5" spans="1:4" x14ac:dyDescent="0.25">
      <c r="A5" t="s">
        <v>6</v>
      </c>
      <c r="B5" s="3">
        <f ca="1">TODAY()-DATE(B2,1,1)</f>
        <v>28690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1" sqref="C11"/>
    </sheetView>
  </sheetViews>
  <sheetFormatPr defaultRowHeight="15" x14ac:dyDescent="0.25"/>
  <cols>
    <col min="2" max="2" width="18.7109375" customWidth="1"/>
    <col min="3" max="3" width="21.5703125" customWidth="1"/>
  </cols>
  <sheetData>
    <row r="1" spans="1:3" x14ac:dyDescent="0.25">
      <c r="A1" s="69" t="s">
        <v>1450</v>
      </c>
      <c r="B1" s="69" t="s">
        <v>1452</v>
      </c>
      <c r="C1" s="69" t="s">
        <v>1453</v>
      </c>
    </row>
    <row r="2" spans="1:3" x14ac:dyDescent="0.25">
      <c r="A2" s="69" t="s">
        <v>145</v>
      </c>
      <c r="B2" s="70">
        <v>137</v>
      </c>
      <c r="C2" s="71">
        <v>0.91946308724832215</v>
      </c>
    </row>
    <row r="3" spans="1:3" x14ac:dyDescent="0.25">
      <c r="A3" s="69" t="s">
        <v>146</v>
      </c>
      <c r="B3" s="70">
        <v>12</v>
      </c>
      <c r="C3" s="71">
        <v>8.0536912751677847E-2</v>
      </c>
    </row>
    <row r="4" spans="1:3" x14ac:dyDescent="0.25">
      <c r="A4" s="69" t="s">
        <v>1451</v>
      </c>
      <c r="B4" s="69">
        <f>SUM(B2:B3)</f>
        <v>149</v>
      </c>
      <c r="C4" s="71">
        <f>SUM(C2:C3)</f>
        <v>1</v>
      </c>
    </row>
    <row r="16" spans="1:3" x14ac:dyDescent="0.25">
      <c r="C16">
        <v>5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5" sqref="E15"/>
    </sheetView>
  </sheetViews>
  <sheetFormatPr defaultRowHeight="15" x14ac:dyDescent="0.25"/>
  <cols>
    <col min="1" max="1" width="19.85546875" customWidth="1"/>
    <col min="2" max="2" width="20.5703125" customWidth="1"/>
    <col min="3" max="3" width="21.7109375" customWidth="1"/>
    <col min="4" max="4" width="19.140625" customWidth="1"/>
    <col min="5" max="5" width="17.85546875" customWidth="1"/>
  </cols>
  <sheetData>
    <row r="1" spans="1:5" x14ac:dyDescent="0.25">
      <c r="A1" s="82" t="s">
        <v>1458</v>
      </c>
      <c r="B1" s="82" t="s">
        <v>1459</v>
      </c>
      <c r="C1" s="82" t="s">
        <v>1460</v>
      </c>
      <c r="D1" s="82" t="s">
        <v>1461</v>
      </c>
      <c r="E1" s="82" t="s">
        <v>1460</v>
      </c>
    </row>
    <row r="2" spans="1:5" x14ac:dyDescent="0.25">
      <c r="A2" s="82"/>
      <c r="B2" s="82"/>
      <c r="C2" s="82"/>
      <c r="D2" s="82"/>
      <c r="E2" s="82"/>
    </row>
    <row r="3" spans="1:5" x14ac:dyDescent="0.25">
      <c r="A3" s="77" t="s">
        <v>1455</v>
      </c>
      <c r="B3" s="72">
        <v>134</v>
      </c>
      <c r="C3" s="73">
        <v>0.89932885906040272</v>
      </c>
      <c r="D3" s="72">
        <v>12</v>
      </c>
      <c r="E3" s="73">
        <v>8.0536912751677847E-2</v>
      </c>
    </row>
    <row r="4" spans="1:5" x14ac:dyDescent="0.25">
      <c r="A4" s="77" t="s">
        <v>1457</v>
      </c>
      <c r="B4" s="72">
        <v>1</v>
      </c>
      <c r="C4" s="73">
        <v>6.7114093959731542E-3</v>
      </c>
      <c r="D4" s="72"/>
      <c r="E4" s="73">
        <v>0</v>
      </c>
    </row>
    <row r="5" spans="1:5" x14ac:dyDescent="0.25">
      <c r="A5" s="77" t="s">
        <v>1456</v>
      </c>
      <c r="B5" s="72">
        <v>2</v>
      </c>
      <c r="C5" s="73">
        <v>1.3422818791946308E-2</v>
      </c>
      <c r="D5" s="72"/>
      <c r="E5" s="73">
        <v>0</v>
      </c>
    </row>
    <row r="6" spans="1:5" x14ac:dyDescent="0.25">
      <c r="A6" s="78" t="s">
        <v>1451</v>
      </c>
      <c r="B6" s="79">
        <v>137</v>
      </c>
      <c r="C6" s="80">
        <v>0.91946308724832215</v>
      </c>
      <c r="D6" s="79">
        <v>12</v>
      </c>
      <c r="E6" s="80">
        <v>8.0536912751677847E-2</v>
      </c>
    </row>
    <row r="10" spans="1:5" x14ac:dyDescent="0.25">
      <c r="A10" s="66">
        <v>21</v>
      </c>
      <c r="B10" s="76" t="s">
        <v>1455</v>
      </c>
    </row>
    <row r="11" spans="1:5" x14ac:dyDescent="0.25">
      <c r="A11" s="66">
        <v>22</v>
      </c>
      <c r="B11" s="76" t="s">
        <v>1455</v>
      </c>
    </row>
    <row r="12" spans="1:5" x14ac:dyDescent="0.25">
      <c r="A12" s="66">
        <v>23</v>
      </c>
      <c r="B12" s="76" t="s">
        <v>1455</v>
      </c>
    </row>
    <row r="13" spans="1:5" x14ac:dyDescent="0.25">
      <c r="A13" s="66">
        <v>24</v>
      </c>
      <c r="B13" s="76" t="s">
        <v>1455</v>
      </c>
    </row>
    <row r="14" spans="1:5" x14ac:dyDescent="0.25">
      <c r="A14" s="66">
        <v>25</v>
      </c>
      <c r="B14" s="76" t="s">
        <v>1456</v>
      </c>
    </row>
    <row r="15" spans="1:5" x14ac:dyDescent="0.25">
      <c r="A15" s="66">
        <v>26</v>
      </c>
      <c r="B15" s="76" t="s">
        <v>1456</v>
      </c>
    </row>
    <row r="16" spans="1:5" x14ac:dyDescent="0.25">
      <c r="A16" s="66">
        <v>36</v>
      </c>
      <c r="B16" s="76" t="s">
        <v>1457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sqref="A1:C4"/>
    </sheetView>
  </sheetViews>
  <sheetFormatPr defaultRowHeight="15" x14ac:dyDescent="0.25"/>
  <cols>
    <col min="1" max="1" width="17.7109375" customWidth="1"/>
    <col min="2" max="2" width="26" customWidth="1"/>
    <col min="3" max="3" width="25" customWidth="1"/>
  </cols>
  <sheetData>
    <row r="1" spans="1:3" x14ac:dyDescent="0.25">
      <c r="A1" s="84" t="s">
        <v>1467</v>
      </c>
      <c r="B1" s="84" t="s">
        <v>1468</v>
      </c>
      <c r="C1" s="84" t="s">
        <v>1469</v>
      </c>
    </row>
    <row r="2" spans="1:3" x14ac:dyDescent="0.25">
      <c r="A2" s="77" t="s">
        <v>245</v>
      </c>
      <c r="B2" s="72">
        <v>123</v>
      </c>
      <c r="C2" s="71">
        <v>0.82550335570469802</v>
      </c>
    </row>
    <row r="3" spans="1:3" x14ac:dyDescent="0.25">
      <c r="A3" s="77" t="s">
        <v>244</v>
      </c>
      <c r="B3" s="72">
        <v>26</v>
      </c>
      <c r="C3" s="71">
        <v>0.17449664429530201</v>
      </c>
    </row>
    <row r="4" spans="1:3" x14ac:dyDescent="0.25">
      <c r="A4" s="85" t="s">
        <v>1451</v>
      </c>
      <c r="B4" s="85">
        <f>SUM(B2:B3)</f>
        <v>149</v>
      </c>
      <c r="C4" s="86">
        <f>SUM(C2:C3)</f>
        <v>1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35</vt:i4>
      </vt:variant>
    </vt:vector>
  </HeadingPairs>
  <TitlesOfParts>
    <vt:vector size="44" baseType="lpstr">
      <vt:lpstr>Hướng dẫn</vt:lpstr>
      <vt:lpstr>Sheet2</vt:lpstr>
      <vt:lpstr>Sheet1</vt:lpstr>
      <vt:lpstr>Nhập liệu</vt:lpstr>
      <vt:lpstr>options</vt:lpstr>
      <vt:lpstr>plausibility</vt:lpstr>
      <vt:lpstr>gioi tính</vt:lpstr>
      <vt:lpstr>Nhóm tuổi</vt:lpstr>
      <vt:lpstr>Cấp trình độ đào tạo</vt:lpstr>
      <vt:lpstr>'Nhập liệu'!ABC</vt:lpstr>
      <vt:lpstr>agreement</vt:lpstr>
      <vt:lpstr>CapTD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Thời_gian_bắt_đầu_công_việc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ASUS</cp:lastModifiedBy>
  <dcterms:created xsi:type="dcterms:W3CDTF">2009-08-09T19:00:21Z</dcterms:created>
  <dcterms:modified xsi:type="dcterms:W3CDTF">2018-07-20T01:59:21Z</dcterms:modified>
</cp:coreProperties>
</file>